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05" yWindow="2070" windowWidth="27795" windowHeight="12465"/>
  </bookViews>
  <sheets>
    <sheet name="Έντυπο Ι2" sheetId="5" r:id="rId1"/>
    <sheet name="data" sheetId="3" r:id="rId2"/>
  </sheets>
  <definedNames>
    <definedName name="Μέγεθος_Επιχ">#REF!</definedName>
    <definedName name="Νομική_Μορφή">#REF!</definedName>
  </definedNames>
  <calcPr calcId="145621"/>
</workbook>
</file>

<file path=xl/calcChain.xml><?xml version="1.0" encoding="utf-8"?>
<calcChain xmlns="http://schemas.openxmlformats.org/spreadsheetml/2006/main">
  <c r="D95" i="5" l="1"/>
  <c r="C95" i="5"/>
  <c r="C94" i="5"/>
  <c r="C93" i="5"/>
  <c r="D88" i="5"/>
  <c r="D74" i="5"/>
  <c r="D78" i="5"/>
  <c r="D82" i="5"/>
  <c r="D85" i="5"/>
  <c r="E28" i="5" l="1"/>
  <c r="E39" i="5" l="1"/>
  <c r="E38" i="5"/>
  <c r="E37" i="5"/>
  <c r="E36" i="5"/>
  <c r="E35" i="5"/>
  <c r="E34" i="5"/>
  <c r="E33" i="5"/>
  <c r="E32" i="5"/>
  <c r="E31" i="5"/>
  <c r="E30" i="5"/>
  <c r="E29" i="5"/>
  <c r="C74" i="5" l="1"/>
  <c r="C20" i="5" l="1"/>
  <c r="G78" i="5"/>
  <c r="G74" i="5" l="1"/>
  <c r="H74" i="5" s="1"/>
  <c r="D90" i="5"/>
  <c r="E85" i="5" s="1"/>
  <c r="D94" i="5"/>
  <c r="D93" i="5"/>
  <c r="G88" i="5"/>
  <c r="C88" i="5"/>
  <c r="G85" i="5"/>
  <c r="C85" i="5"/>
  <c r="G82" i="5"/>
  <c r="C82" i="5"/>
  <c r="C78" i="5"/>
  <c r="G93" i="5" l="1"/>
  <c r="E82" i="5"/>
  <c r="I90" i="5"/>
  <c r="E74" i="5"/>
  <c r="C90" i="5"/>
  <c r="E78" i="5"/>
  <c r="E88" i="5"/>
  <c r="I88" i="5" s="1"/>
  <c r="G95" i="5"/>
  <c r="H95" i="5" s="1"/>
  <c r="G94" i="5"/>
  <c r="H94" i="5" s="1"/>
  <c r="C96" i="5"/>
  <c r="H78" i="5"/>
  <c r="H82" i="5"/>
  <c r="H85" i="5"/>
  <c r="H88" i="5"/>
  <c r="D96" i="5"/>
  <c r="G90" i="5"/>
  <c r="E93" i="5" l="1"/>
  <c r="E95" i="5"/>
  <c r="E94" i="5"/>
  <c r="I93" i="5"/>
  <c r="I74" i="5"/>
  <c r="I78" i="5"/>
  <c r="G96" i="5"/>
  <c r="H93" i="5"/>
  <c r="H96" i="5" s="1"/>
  <c r="H90" i="5"/>
</calcChain>
</file>

<file path=xl/sharedStrings.xml><?xml version="1.0" encoding="utf-8"?>
<sst xmlns="http://schemas.openxmlformats.org/spreadsheetml/2006/main" count="239" uniqueCount="212">
  <si>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</si>
  <si>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</si>
  <si>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</si>
  <si>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</si>
  <si>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</si>
  <si>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</si>
  <si>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</si>
  <si>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</si>
  <si>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</si>
  <si>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</si>
  <si>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</si>
  <si>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</si>
  <si>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</si>
  <si>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</si>
  <si>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</si>
  <si>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</si>
  <si>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Φωτοτυπία ΑΔΤ</t>
  </si>
  <si>
    <t>Δικαιολογητικά νόμιμης υπόστασης  επιχείρησης</t>
  </si>
  <si>
    <t>ΥΠΕΥΘΥΝΗ ΔΗΛΩΣΗ</t>
  </si>
  <si>
    <t>Άδεια λειτουργίας</t>
  </si>
  <si>
    <t>ΔΕΝ ΑΠΑΙΤΕΙΤΑΙ</t>
  </si>
  <si>
    <t>Στοιχεία συνδεδεμένων και συνεργαζόμενων επιχειρήσεων</t>
  </si>
  <si>
    <t>Καταστάσεις Επιθεώρησης Εργασίας</t>
  </si>
  <si>
    <t>Ασφαλιστική ενημερότητα</t>
  </si>
  <si>
    <t>Πιστοποιητικά πρωτοδικείου</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</si>
  <si>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</si>
  <si>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</si>
  <si>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</si>
  <si>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</si>
  <si>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</si>
  <si>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</si>
  <si>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</si>
  <si>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</si>
  <si>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</si>
  <si>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</si>
  <si>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</si>
  <si>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</si>
  <si>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</si>
  <si>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</si>
  <si>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</si>
  <si>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</si>
  <si>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</si>
  <si>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</si>
  <si>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</si>
  <si>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</si>
  <si>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</si>
  <si>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</si>
  <si>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</si>
  <si>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</si>
  <si>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</si>
  <si>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Εκκρεμεί εις βάρος της επιχείρησης ανάκτηση προηγουμένης ενίσχυσης;</t>
  </si>
  <si>
    <t>Εάν Ναι, αριθμός απόφασης ανάκτησης</t>
  </si>
  <si>
    <t>ΣΤΟΙΧΕΙΑ ΕΠΕΝΔΥΤΙΚΟΥ ΣΧΕΔΙΟΥ</t>
  </si>
  <si>
    <t>Κωδικός ΠΣΚΕ πράξης (Έργου)</t>
  </si>
  <si>
    <t>Θεματικός τομέας</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</si>
  <si>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</si>
  <si>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</si>
  <si>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</si>
  <si>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</si>
  <si>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</si>
  <si>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</si>
  <si>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</si>
  <si>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Συμπληρώνεται ο κύριος ΚΑΔ της επιχείρησης</t>
  </si>
  <si>
    <t>ΕΠΙΧΟΡΗΓΟΥΜΕΝΟΣ Π/Υ</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</si>
  <si>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</si>
  <si>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</si>
  <si>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</si>
  <si>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</si>
  <si>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</si>
  <si>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</si>
  <si>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</si>
  <si>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</si>
  <si>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</si>
  <si>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</si>
  <si>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Η επιχείρηση έχει λάβει ενίσχυση Διάσωσης ή αναδιάρθρωσης;</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</si>
  <si>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</si>
  <si>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</si>
  <si>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</si>
  <si>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 xml:space="preserve">ΕΛΕΓΧΟΣ ΕΝΙΣΧΥΣΕΩΝ DE MINIMIS </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</si>
  <si>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</si>
  <si>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Μέτρο/ Δράση από το/την οποίο/α η επιχείρηση έχει αποκτήσει έννομο δικαίωμα λήψης της ενίσχυσης (από 1/1/2016 και μετά) και φορέας χορήγησης ενίσχυσης</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</si>
  <si>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</si>
  <si>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</si>
  <si>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</si>
  <si>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</si>
  <si>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</si>
  <si>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</si>
  <si>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</si>
  <si>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FAX</t>
  </si>
  <si>
    <t>ΙΣΤΟΧΩΡΟΣ (website)</t>
  </si>
  <si>
    <t>ΗΛΕΚΤΡΟΝΙΚΗ Δ/ΝΣΗ (e-mail)</t>
  </si>
  <si>
    <t>ΣΥΓΚΕΝΤΡΩΤΙΚΑ ΣΤΟΙΧΕΙΑ ΦΟΡΕΑ 
Συμπληρώνεται το σύνολο των στοιχείων για κάθε φορέα τύπου Επιχείρηση ή Λοιποί Φορείς που αντιμετωπίζονται ως Επιχειρήσεις (ποσά σε €)</t>
  </si>
  <si>
    <t>Έντυπο Ι1</t>
  </si>
  <si>
    <t>Έντυπο Ι2</t>
  </si>
  <si>
    <t xml:space="preserve">Οικονομικά στοιχεία </t>
  </si>
  <si>
    <t xml:space="preserve">Έρευνα αγοράς </t>
  </si>
  <si>
    <t>Επιλέξιμος ΚΑΔ</t>
  </si>
  <si>
    <t>Συμπληρώνεται ο κύριος ΚΑΔ (εφόσον είναι επιλέξιμος) ή ο επιλέξιμος δευτερεύον ΚΑΔ της επιχείρησης ο οποίος αποκτήθηκε πρώτος.</t>
  </si>
  <si>
    <t>Συμπληρώνεται η ημερομηνία απόκτησης του κύριου ΚΑΔ ή η ημερομηνία απόκτησης του παλαιότερου επιλέξιμου ΚΑΔ της επιχείρησης, εφόσον δεν είναι επιλέξιμος ο κύριος ΚΑΔ</t>
  </si>
  <si>
    <t>Β.1.1</t>
  </si>
  <si>
    <t>Β.1.3</t>
  </si>
  <si>
    <t>Β.1.4</t>
  </si>
  <si>
    <t>Β.1.5</t>
  </si>
  <si>
    <t>Β.1.6</t>
  </si>
  <si>
    <t>Β.1.7</t>
  </si>
  <si>
    <t>Α.1</t>
  </si>
  <si>
    <t>Α.2</t>
  </si>
  <si>
    <t>Α.3</t>
  </si>
  <si>
    <t>Α.4</t>
  </si>
  <si>
    <t>Α.5</t>
  </si>
  <si>
    <t>Α.6</t>
  </si>
  <si>
    <t>Α.7</t>
  </si>
  <si>
    <t>Α.8</t>
  </si>
  <si>
    <t>Α.9</t>
  </si>
  <si>
    <t>Α.10</t>
  </si>
  <si>
    <t>Α.12</t>
  </si>
  <si>
    <t>Α.13</t>
  </si>
  <si>
    <t>Α.14</t>
  </si>
  <si>
    <t>Α.15 / Β.2</t>
  </si>
  <si>
    <t>Β.2</t>
  </si>
  <si>
    <t>Β.3</t>
  </si>
  <si>
    <t>Β.4</t>
  </si>
  <si>
    <t>Β.5</t>
  </si>
  <si>
    <t xml:space="preserve">Αποφάσεις αρμόδιων ή και συλλογικών οργάνων </t>
  </si>
  <si>
    <t>Β.7</t>
  </si>
  <si>
    <t>Β.8.1</t>
  </si>
  <si>
    <t>Ακαθάριστα έσοδα από άσκηση επιχειρηματικής δραστηριότητας</t>
  </si>
  <si>
    <t>Καθαρό (φορολογητέο) εισόδημα από άσκηση επιχειρηματικής δραστηριότητας</t>
  </si>
  <si>
    <t>K.3.α</t>
  </si>
  <si>
    <t>Β.1.2 / Κ.3.β</t>
  </si>
  <si>
    <t>Κ1α</t>
  </si>
  <si>
    <t>Κ1β</t>
  </si>
  <si>
    <t>Κ2</t>
  </si>
  <si>
    <t>ΔΡΑΣΤΗΡΙΟΤΗΤΑ / ΔΑΠΑΝΗ</t>
  </si>
  <si>
    <t>Ε(1): Ηλεκτρονικό Εμπόριο</t>
  </si>
  <si>
    <t xml:space="preserve">Ε(2): Ηλεκτρονικές Κρατήσεις </t>
  </si>
  <si>
    <t>Ε(3): Εσωτερική Οργάνωση</t>
  </si>
  <si>
    <t>Ε(4): Διαχείριση Παραγωγής</t>
  </si>
  <si>
    <t>ΚΑΤΗΓΟΡΙΑ ΔΑΠΑΝΗΣ</t>
  </si>
  <si>
    <t>% ΕΠΙ ΤΟΥ ΕΠΙΧΟΡΗΓΟΥΜΕΝΟΣ Π/Υ ΣΧΕΔΙΟΥ</t>
  </si>
  <si>
    <t>ΣΥΝΟΛΙΚΟΣ Π/Υ (συμπεριλαμβανομένου του ΦΠΑ)</t>
  </si>
  <si>
    <t>Η επιχείρηση είναι εξωχώρια</t>
  </si>
  <si>
    <t xml:space="preserve">Συμπληρώνεται η ημερομηνία έναρξης δραστηριότητας της επιχείρησης βάσει των στοιχείων της Δ.Ο.Υ. </t>
  </si>
  <si>
    <t xml:space="preserve">Ημερ/νία έναρξης δραστηριότητας </t>
  </si>
  <si>
    <t>Ημ/νία απόκτησης επιλέξιμου ΚΑΔ</t>
  </si>
  <si>
    <t xml:space="preserve">Ημ/νία έναρξης δραστηριότητας </t>
  </si>
  <si>
    <r>
      <t xml:space="preserve">- </t>
    </r>
    <r>
      <rPr>
        <u/>
        <sz val="9"/>
        <rFont val="Calibri"/>
        <family val="2"/>
        <charset val="161"/>
        <scheme val="minor"/>
      </rPr>
      <t>Ατομική Επιχείρηση</t>
    </r>
    <r>
      <rPr>
        <sz val="9"/>
        <rFont val="Calibri"/>
        <family val="2"/>
        <charset val="161"/>
        <scheme val="minor"/>
      </rPr>
      <t xml:space="preserve">: Έντυπο Ε3, Πίνακας Ζ, ΚΩΔ:346
- </t>
    </r>
    <r>
      <rPr>
        <u/>
        <sz val="9"/>
        <rFont val="Calibri"/>
        <family val="2"/>
        <charset val="161"/>
        <scheme val="minor"/>
      </rPr>
      <t>Επιχειρήσεις</t>
    </r>
    <r>
      <rPr>
        <sz val="9"/>
        <rFont val="Calibri"/>
        <family val="2"/>
        <charset val="161"/>
        <scheme val="minor"/>
      </rPr>
      <t>: Έντυπο Ε3, Πίνακας Θ , ΚΩΔ:481</t>
    </r>
  </si>
  <si>
    <r>
      <t xml:space="preserve">- </t>
    </r>
    <r>
      <rPr>
        <u/>
        <sz val="9"/>
        <rFont val="Calibri"/>
        <family val="2"/>
        <charset val="161"/>
        <scheme val="minor"/>
      </rPr>
      <t>Ατομική Επιχείρηση</t>
    </r>
    <r>
      <rPr>
        <sz val="9"/>
        <rFont val="Calibri"/>
        <family val="2"/>
        <charset val="161"/>
        <scheme val="minor"/>
      </rPr>
      <t xml:space="preserve">: Έντυπο Ε3, Πίνακας Ζ, ΚΩΔ:551
- </t>
    </r>
    <r>
      <rPr>
        <u/>
        <sz val="9"/>
        <rFont val="Calibri"/>
        <family val="2"/>
        <charset val="161"/>
        <scheme val="minor"/>
      </rPr>
      <t>Επιχειρήσει</t>
    </r>
    <r>
      <rPr>
        <sz val="9"/>
        <rFont val="Calibri"/>
        <family val="2"/>
        <charset val="161"/>
        <scheme val="minor"/>
      </rPr>
      <t>ς: Έντυπο Ν Φορολογική Αναμόρφωση Λογαριασμός Αποτελεσμάτων Χρήσεως  , ΚΩΔ:015</t>
    </r>
  </si>
  <si>
    <r>
      <t xml:space="preserve">- </t>
    </r>
    <r>
      <rPr>
        <u/>
        <sz val="9"/>
        <rFont val="Calibri"/>
        <family val="2"/>
        <charset val="161"/>
        <scheme val="minor"/>
      </rPr>
      <t>Ατομική Επιχείρηση</t>
    </r>
    <r>
      <rPr>
        <sz val="9"/>
        <rFont val="Calibri"/>
        <family val="2"/>
        <charset val="161"/>
        <scheme val="minor"/>
      </rPr>
      <t xml:space="preserve">: Πράξη Διοικητικού Προσδιορισμού (Εκκαθαριστικό Σημείωμα) «Πίνακας Γ1 :Συνολικό Φορολογητέο Εισόδημα» (Πίνακας Δ :Ανάλυση πηγών εισοδήματος)
- </t>
    </r>
    <r>
      <rPr>
        <u/>
        <sz val="9"/>
        <rFont val="Calibri"/>
        <family val="2"/>
        <charset val="161"/>
        <scheme val="minor"/>
      </rPr>
      <t>Επιχειρήσεις</t>
    </r>
    <r>
      <rPr>
        <sz val="9"/>
        <rFont val="Calibri"/>
        <family val="2"/>
        <charset val="161"/>
        <scheme val="minor"/>
      </rPr>
      <t>: Έντυπο Ε3, Πίνακας Θ , ΚΩΔ:479</t>
    </r>
  </si>
  <si>
    <t>Καθαρό (φορολογητέο) εισόδημα από την άσκηση του αντικειμένου της επιχειρηματικής δραστηριότητας και  από άλλες πηγές</t>
  </si>
  <si>
    <t xml:space="preserve">     1. Εξοπλισμός</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</si>
  <si>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</si>
  <si>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</si>
  <si>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</si>
  <si>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Β.6</t>
  </si>
  <si>
    <t>Α.15</t>
  </si>
  <si>
    <t>ΈΛΕΓΧΟΣ ΠΛΗΡΟΤΗΤΑΣ ΠΡΟΤΑΣΗΣ</t>
  </si>
  <si>
    <t xml:space="preserve"> Έγγραφα τεκμηρίωσης επενδύσεων</t>
  </si>
  <si>
    <t xml:space="preserve"> Υπεύθυνες δηλώσεις</t>
  </si>
  <si>
    <t xml:space="preserve"> Φορολογική ενημερότητα</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</si>
  <si>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 Ανακρίβεια στοιχείων που δηλώνονται στην αίτηση επισύρει τις προβλεπόμενες ποινικές και διοικητικές κυρώσεις.</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</si>
  <si>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</si>
  <si>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</si>
  <si>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</si>
  <si>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 xml:space="preserve">Κύριος ΚΑΔ </t>
  </si>
  <si>
    <t>Α.Ε.</t>
  </si>
  <si>
    <t>Ε.Π.Ε.</t>
  </si>
  <si>
    <t>Ο.Ε.</t>
  </si>
  <si>
    <t>Ε.Ε.</t>
  </si>
  <si>
    <t>Ι.Κ.Ε.</t>
  </si>
  <si>
    <t>Συνεταιρισμός</t>
  </si>
  <si>
    <t>Ατομική</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</si>
  <si>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</si>
  <si>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Η προτεινόμενη πράξη  περιλαμβάνει εργασίες που υλοποιήθηκαν πριν τη γραπτή υποβολή της αίτησης χρηματοδότησης;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</si>
  <si>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</si>
  <si>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</si>
  <si>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</si>
  <si>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Έδρα στην Περιφέρεια ;</t>
  </si>
  <si>
    <t>Υποκατ/μα στην Περιφέρεια ;</t>
  </si>
  <si>
    <t>Συμπληρώνεται ο διακριτικός τίτλος  της επιχείρησης εφόσον υπάρχει.</t>
  </si>
  <si>
    <t>ΝΑΙ εάν η ημερομηνία έναρξης εργασιών της επιχείρησης είναι προγενέστερη της 1/1/2015 αλλιώς ΌΧΙ. Σε περίπτωση που η απάντηση είαι ΌΧΙ η πρόταση δεν πληρεί τους όρους της προκήρυξης.</t>
  </si>
  <si>
    <t>Συμπληρώνεται ΝΑΙ εάν η επιχείρηση διαθέτει υποκατάστημα  στην Περιφέρεια Ηπείρου το οποίο διαθέτει τον επιλέξιμο ΚΑΔ και στο οποίο θα υλοποιηθεί το επενδυτικό σχέδιο. Σε αντίθετη περίπτωση το πεδίο παραμένει κενό</t>
  </si>
  <si>
    <t>ΣΥΝΟΛΙΚΟΣ Π/Υ ΕΠΕΝΔΥΣΗΣ (συμπεριλαμβανομένων μη επιλέξιμων δαπανών και ΦΠΑ)</t>
  </si>
  <si>
    <t>Βεβαίωση έναρξης ή Εκτύπωση των Στοιχείων Μητρώου</t>
  </si>
  <si>
    <t xml:space="preserve"> Υπεύθυνη δήλωση ΜΜΕ</t>
  </si>
  <si>
    <r>
      <t xml:space="preserve">     1.</t>
    </r>
    <r>
      <rPr>
        <sz val="10"/>
        <rFont val="Times New Roman"/>
        <family val="1"/>
        <charset val="161"/>
      </rPr>
      <t> </t>
    </r>
    <r>
      <rPr>
        <sz val="10"/>
        <rFont val="Calibri"/>
        <family val="2"/>
        <charset val="161"/>
        <scheme val="minor"/>
      </rPr>
      <t>Εξοπλισμός</t>
    </r>
  </si>
  <si>
    <r>
      <t xml:space="preserve">     2.</t>
    </r>
    <r>
      <rPr>
        <sz val="10"/>
        <rFont val="Times New Roman"/>
        <family val="1"/>
        <charset val="161"/>
      </rPr>
      <t> Λογισμικό</t>
    </r>
  </si>
  <si>
    <r>
      <t xml:space="preserve">     3.</t>
    </r>
    <r>
      <rPr>
        <sz val="10"/>
        <rFont val="Times New Roman"/>
        <family val="1"/>
        <charset val="161"/>
      </rPr>
      <t xml:space="preserve"> Υπηρεσίες</t>
    </r>
  </si>
  <si>
    <r>
      <rPr>
        <u/>
        <sz val="9"/>
        <rFont val="Calibri"/>
        <family val="2"/>
        <charset val="161"/>
        <scheme val="minor"/>
      </rPr>
      <t>Στις περιπτώσεις συνδεδεμένων ή/και συνεργαζόμενων επιχειρήσεων</t>
    </r>
    <r>
      <rPr>
        <sz val="9"/>
        <rFont val="Calibri"/>
        <family val="2"/>
        <charset val="161"/>
        <scheme val="minor"/>
      </rPr>
      <t>, έχουν επισυναφθεί τα φορολογικά στοιχεία (Ε1, Ε3, Ε5, Ε7, ισολογισμοί) και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προκήρυξη, μαζί με την σχετική Υπεύθυνη Δήλωση που προβλέπεται στο Παράρτημα V της παρούσας.</t>
    </r>
  </si>
  <si>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</si>
  <si>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</si>
  <si>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</si>
  <si>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Φωτοαντίγραφο των δυο όψεων του Ατομικού Δελτίου Ταυτότητας για τον νόμιμο εκπρόσωπο της επιχείρησης</t>
  </si>
  <si>
    <t xml:space="preserve">• Βεβαίωση έναρξης εργασιών, καθώς και όλες τις τυχόν μεταβολές από την αρμόδια ΔΟΥ, από τις οποίες προκύπτει ότι η επιχείρηση λειτουργεί Υποκατάστημα στην Περιφέρεια Ηπείρου, σε περίπτωση που το έργο εκτελείται σε υποκατάστημα και όχι στην έδρα της επιχείρησης, ή
• Πρόσφατη εκτύπωση των Στοιχείων Μητρώου (ενεργοί ΚΑΔ) της επιχείρησης (στην έδρα και στα υποκαταστήματα) από το taxisnet με εμφανή την ημερομηνία εκτύπωσης </t>
  </si>
  <si>
    <r>
      <t>•</t>
    </r>
    <r>
      <rPr>
        <u/>
        <sz val="9"/>
        <rFont val="Calibri"/>
        <family val="2"/>
        <charset val="161"/>
        <scheme val="minor"/>
      </rPr>
      <t xml:space="preserve"> Για Α.Ε.</t>
    </r>
    <r>
      <rPr>
        <sz val="9"/>
        <rFont val="Calibri"/>
        <family val="2"/>
        <charset val="161"/>
        <scheme val="minor"/>
      </rPr>
      <t>: Κωδικοποιημένο καταστατικό εφόσον είναι διαθέσιμο ή Πράξη σύστασης και τυχόν τροποποιήσεις αυτής, συγκρότηση Δ.Σ. και ορισμός νομίμου εκπροσώπου σε ισχύ, νομίμως δημοσιευμένα.
•</t>
    </r>
    <r>
      <rPr>
        <u/>
        <sz val="9"/>
        <rFont val="Calibri"/>
        <family val="2"/>
        <charset val="161"/>
        <scheme val="minor"/>
      </rPr>
      <t xml:space="preserve"> Για Ε.Π.Ε.</t>
    </r>
    <r>
      <rPr>
        <sz val="9"/>
        <rFont val="Calibri"/>
        <family val="2"/>
        <charset val="161"/>
        <scheme val="minor"/>
      </rPr>
      <t>: Κωδικοποιημένο καταστατικό εφόσον είναι διαθέσιμο ή Πράξη σύστασης και τυχόν τροποποιήσεις αυτής, πρακτικό εκπροσώπησης σε ισχύ, νομίμως δημοσιευμένα.
•</t>
    </r>
    <r>
      <rPr>
        <u/>
        <sz val="9"/>
        <rFont val="Calibri"/>
        <family val="2"/>
        <charset val="161"/>
        <scheme val="minor"/>
      </rPr>
      <t xml:space="preserve"> Για Ο.Ε., Ε.Ε., Ι.Κ.Ε.</t>
    </r>
    <r>
      <rPr>
        <sz val="9"/>
        <rFont val="Calibri"/>
        <family val="2"/>
        <charset val="161"/>
        <scheme val="minor"/>
      </rPr>
      <t xml:space="preserve">: Καταστατικό σύστασης σε ισχύ, επικυρωμένο από την αρμόδια υπηρεσία (Πρωτοδικείο ή ΓΕΜΗ), στο οποίο θα αποτυπώνεται η διαχείριση – εκπροσώπηση.
• </t>
    </r>
    <r>
      <rPr>
        <u/>
        <sz val="9"/>
        <rFont val="Calibri"/>
        <family val="2"/>
        <charset val="161"/>
        <scheme val="minor"/>
      </rPr>
      <t>Για Συνεταιριστικές επιχειρήσεις</t>
    </r>
    <r>
      <rPr>
        <sz val="9"/>
        <rFont val="Calibri"/>
        <family val="2"/>
        <charset val="161"/>
        <scheme val="minor"/>
      </rPr>
      <t>: τα απαιτούμενα νομιμοποιητικά έγγραφα σύστασης που προβλέπονται με βάση το εκάστοτε ισχύον νομοθετικό πλαίσιο.</t>
    </r>
  </si>
  <si>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Σε περίπτωση που, σύμφωνα με την ισχύουσα νομοθεσία, δεν απαιτείται άδεια λειτουργίας Υπεύθυνη Δήλωση του νόμιμου εκπροσώπου ότι δεν απαιτείται άδεια λειτουργίας με αναφορά στις σχετικές διατάξεις.</t>
  </si>
  <si>
    <r>
      <t xml:space="preserve">• </t>
    </r>
    <r>
      <rPr>
        <u/>
        <sz val="9"/>
        <rFont val="Calibri"/>
        <family val="2"/>
        <charset val="161"/>
        <scheme val="minor"/>
      </rPr>
      <t>Ατομικές επιχειρήσεις:</t>
    </r>
    <r>
      <rPr>
        <sz val="9"/>
        <rFont val="Calibri"/>
        <family val="2"/>
        <charset val="161"/>
        <scheme val="minor"/>
      </rPr>
      <t xml:space="preserve"> Αντίγραφα εκκαθαριστικού σημειώματος για τα έτη 2015 και 2016 και Ε1 των αντιστοίχων ετών.
• </t>
    </r>
    <r>
      <rPr>
        <u/>
        <sz val="9"/>
        <rFont val="Calibri"/>
        <family val="2"/>
        <charset val="161"/>
        <scheme val="minor"/>
      </rPr>
      <t>Επιχειρήσεις με τήρηση βιβλίων Β΄ κατηγορίας</t>
    </r>
    <r>
      <rPr>
        <sz val="9"/>
        <rFont val="Calibri"/>
        <family val="2"/>
        <charset val="161"/>
        <scheme val="minor"/>
      </rPr>
      <t>: Αντίγραφα Ε3 με ηλεκτρονική υποβολή ή παραλαβή από την αρμόδια Δ.Ο.Υ. για τις κλεισμένες διαχειριστικές χρήσεις 2015, 2016.
•</t>
    </r>
    <r>
      <rPr>
        <u/>
        <sz val="9"/>
        <rFont val="Calibri"/>
        <family val="2"/>
        <charset val="161"/>
        <scheme val="minor"/>
      </rPr>
      <t xml:space="preserve"> Επιχειρήσεις με τήρηση βιβλίων Γ΄ κατηγορίας</t>
    </r>
    <r>
      <rPr>
        <sz val="9"/>
        <rFont val="Calibri"/>
        <family val="2"/>
        <charset val="161"/>
        <scheme val="minor"/>
      </rPr>
      <t>: Ισολογισμοί – αποτελέσματα χρήσης, φορολογικές δηλώσεις και αναλυτικά στοιχεία φορολογίας (Ε3) με ηλεκτρονική υποβολή ή παραλαβή από την αρμόδια Δ.Ο.Υ. για τις κλεισμένες διαχειριστικές χρήσεις (2015,2016).</t>
    </r>
  </si>
  <si>
    <t>Υπεύθυνη δήλωση του Παραρτήματος V: ΥΠΟΔΕΙΓΜΑ ΔΗΛΩΣΗΣ ΣΧΕΤΙΚΑ ΜΕ ΤΑ ΣΤΟΙΧΕΙΑ ΠΟΥ ΑΦΟΡΟΥΝ ΤΗΝ ΙΔΙΟΤΗΤΑ ΜΜΕ ΜΙΑΣ ΕΠΙΧΕΙΡΗΣΗΣ</t>
  </si>
  <si>
    <t>• Προσφορές – προτιμολόγια (είναι δυνατή η υποβολή εκτυπώσεων από ηλεκτρονικά καταστήματα), τουλάχιστον δύο (2) τον αριθμό, από ανεξάρτητους προμηθευτές, για απόκτηση κάθε στοιχείου καινούργιου εξοπλισμού. Τα υποβαλλόμενα συνοδεύονται από   αναλυτικές τεχνικές προδιαγραφές.
• Προσφορές – προτιμολόγια, τουλάχιστον δύο (2) τον αριθμό, από ανεξάρτητους προμηθευτές – παρόχους, για κάθε επιμέρους επένδυση σε άυλα στοιχεία ενεργητικού.</t>
  </si>
  <si>
    <t xml:space="preserve">Αποφάσεις Υπαγωγής της εταιρείας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</si>
  <si>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Καταστάσεις επιθεώρησης εργασίας (πίνακας προσωπικού), Ε4 και ΑΠΔ (αποδεικτικό κατάθεσης και ανάλυση) / Ε7 για τις τρείς τελευταίες χρήσεις. Για αυτές που έχουν κλείσει λιγότερες διαχειριστικές χρήσεις η υποχρέωση υποβολής προσαρμόζεται ανάλογα.</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</si>
  <si>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t>
  </si>
  <si>
    <t>Ασφαλιστική ενημερότητα σε ισχύ κατά το χρόνο υποβολής της αίτησης υπαγωγής</t>
  </si>
  <si>
    <t>• Πιστοποιητικό μη πτώχευσης και μη υποβολής αίτησης για πτώχευση τελευταίου μηνός πριν την υποβολή της αίτησης
•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t>
  </si>
  <si>
    <t>Οι Υπεύθυνες δηλώσεις ( Α’ και Β' ΥΠΟΔΕΙΓΜΑ) του Παραρτήματος ΠΑΡΑΡΤΗΜΑ X: ΥΠΟΔΕΙΓΜΑΤΑ  ΥΠΕΥΘΥΝΗΣ ΔΗΛΩΣΗΣ</t>
  </si>
  <si>
    <t>Πρακτικό αρμόδιου οργάνου δικαιούχου για την υποβολή αίτησης στο πρόγραμμα, όπου αυτό προβλέπεται από τη σχετική νομοθεσία</t>
  </si>
  <si>
    <t>Μεταποίηση προιόντων πρωτογενούς τομέα</t>
  </si>
  <si>
    <t>Βιομηχανία της εμπειρίας, τουρισμού, πολιτισμού – Δημιουργική Βιομηχανία</t>
  </si>
  <si>
    <t>Υγεία και ευεξία</t>
  </si>
  <si>
    <r>
      <t xml:space="preserve">     3.</t>
    </r>
    <r>
      <rPr>
        <sz val="10"/>
        <rFont val="Times New Roman"/>
        <family val="1"/>
        <charset val="161"/>
      </rPr>
      <t xml:space="preserve"> Προβολή</t>
    </r>
  </si>
  <si>
    <t xml:space="preserve">Ε(5):Ψηφιακή Προβολή </t>
  </si>
  <si>
    <t>Συμπληρώνεται ΝΑΙ εάν η επιχείρηση είναι εξωχώρια (offshore) αλλιώς συμπληρώνεται ΌΧΙ. Σε περίπτωση που η απάντηση ειναι ΌΧΙ η πρόταση πληρεί τους όρους της προκήρυξης.</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</si>
</sst>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61"/>
      <scheme val="minor"/>
    </font>
    <font>
      <b/>
      <sz val="9"/>
      <color theme="1"/>
      <name val="Trebuchet MS"/>
      <family val="2"/>
      <charset val="161"/>
    </font>
    <font>
      <sz val="9"/>
      <color theme="1"/>
      <name val="Trebuchet MS"/>
      <family val="2"/>
      <charset val="161"/>
    </font>
    <font>
      <sz val="11"/>
      <color rgb="FFFF0000"/>
      <name val="Calibri"/>
      <family val="2"/>
      <charset val="161"/>
      <scheme val="minor"/>
    </font>
    <font>
      <b/>
      <sz val="11"/>
      <color rgb="FFFF0000"/>
      <name val="Calibri"/>
      <family val="2"/>
      <charset val="161"/>
      <scheme val="minor"/>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trike/>
      <sz val="9"/>
      <name val="Calibri"/>
      <family val="2"/>
      <charset val="161"/>
      <scheme val="minor"/>
    </font>
    <font>
      <strike/>
      <sz val="11"/>
      <name val="Calibri"/>
      <family val="2"/>
      <charset val="161"/>
      <scheme val="minor"/>
    </font>
    <font>
      <sz val="10"/>
      <name val="Times New Roman"/>
      <family val="1"/>
      <charset val="161"/>
    </font>
    <font>
      <sz val="11"/>
      <name val="Calibri"/>
      <family val="2"/>
      <charset val="161"/>
    </font>
  </fonts>
  <fills count="10">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10">
    <xf numFmtId="0" fontId="0" fillId="0" borderId="0" xfId="0"/>
    <xf numFmtId="0" fontId="2" fillId="0" borderId="0" xfId="0" applyFont="1"/>
    <xf numFmtId="0" fontId="1" fillId="0" borderId="0" xfId="0" applyFont="1"/>
    <xf numFmtId="0" fontId="8" fillId="2" borderId="1" xfId="0" applyFont="1" applyFill="1" applyBorder="1" applyAlignment="1" applyProtection="1">
      <alignment horizontal="right" vertical="center" wrapText="1"/>
    </xf>
    <xf numFmtId="0" fontId="8" fillId="4" borderId="1" xfId="0" applyFont="1" applyFill="1" applyBorder="1" applyAlignment="1" applyProtection="1">
      <alignment horizontal="center" vertical="center"/>
    </xf>
    <xf numFmtId="0" fontId="9" fillId="2" borderId="1" xfId="0" applyFont="1" applyFill="1" applyBorder="1" applyAlignment="1" applyProtection="1">
      <alignment horizontal="right" vertical="center" wrapText="1"/>
    </xf>
    <xf numFmtId="0" fontId="8" fillId="6" borderId="1" xfId="0" applyFont="1" applyFill="1" applyBorder="1" applyAlignment="1" applyProtection="1">
      <alignment horizontal="center" vertical="center" wrapText="1"/>
    </xf>
    <xf numFmtId="0" fontId="8" fillId="2" borderId="2" xfId="0" applyFont="1" applyFill="1" applyBorder="1" applyAlignment="1" applyProtection="1">
      <alignment horizontal="right" vertical="center" wrapText="1"/>
    </xf>
    <xf numFmtId="0" fontId="12" fillId="0" borderId="5" xfId="0" applyFont="1" applyFill="1" applyBorder="1" applyAlignment="1" applyProtection="1">
      <alignment horizontal="right" vertical="center" wrapText="1"/>
    </xf>
    <xf numFmtId="0" fontId="12" fillId="0" borderId="0" xfId="0" applyFont="1" applyFill="1" applyBorder="1" applyAlignment="1" applyProtection="1">
      <alignment horizontal="right" vertical="center" wrapText="1"/>
    </xf>
    <xf numFmtId="0" fontId="8" fillId="6" borderId="2" xfId="0" applyFont="1" applyFill="1" applyBorder="1" applyAlignment="1" applyProtection="1">
      <alignment horizontal="left" vertical="center"/>
    </xf>
    <xf numFmtId="0" fontId="8" fillId="2" borderId="1" xfId="0" applyFont="1" applyFill="1" applyBorder="1" applyAlignment="1" applyProtection="1">
      <alignment horizontal="center" vertical="center" wrapText="1"/>
    </xf>
    <xf numFmtId="0" fontId="5" fillId="0" borderId="0" xfId="0" applyFont="1" applyAlignment="1">
      <alignment vertical="center"/>
    </xf>
    <xf numFmtId="0" fontId="11" fillId="5" borderId="2" xfId="0" applyFont="1" applyFill="1" applyBorder="1" applyAlignment="1">
      <alignment vertical="center"/>
    </xf>
    <xf numFmtId="0" fontId="5" fillId="5" borderId="4" xfId="0" applyFont="1" applyFill="1" applyBorder="1" applyAlignment="1">
      <alignment vertical="center"/>
    </xf>
    <xf numFmtId="0" fontId="9" fillId="0" borderId="1" xfId="0" applyFont="1" applyFill="1" applyBorder="1" applyAlignment="1" applyProtection="1">
      <alignment horizontal="center" vertical="center"/>
      <protection locked="0"/>
    </xf>
    <xf numFmtId="0" fontId="9" fillId="0" borderId="0" xfId="0" applyFont="1" applyFill="1" applyAlignment="1">
      <alignment vertical="center"/>
    </xf>
    <xf numFmtId="0" fontId="5" fillId="5" borderId="3" xfId="0" applyFont="1" applyFill="1" applyBorder="1" applyAlignment="1">
      <alignment vertical="center"/>
    </xf>
    <xf numFmtId="0" fontId="8" fillId="4" borderId="10" xfId="0" applyFont="1" applyFill="1" applyBorder="1" applyAlignment="1">
      <alignment horizontal="center" vertical="center"/>
    </xf>
    <xf numFmtId="0" fontId="8" fillId="4" borderId="11" xfId="0" applyFont="1" applyFill="1" applyBorder="1" applyAlignment="1">
      <alignment horizontal="center" vertical="center"/>
    </xf>
    <xf numFmtId="0" fontId="9" fillId="9" borderId="1" xfId="0" applyFont="1" applyFill="1" applyBorder="1" applyAlignment="1" applyProtection="1">
      <alignment horizontal="center" vertical="center"/>
    </xf>
    <xf numFmtId="14" fontId="9" fillId="0" borderId="1" xfId="0" applyNumberFormat="1" applyFont="1" applyFill="1" applyBorder="1" applyAlignment="1" applyProtection="1">
      <alignment horizontal="center" vertical="center"/>
      <protection locked="0"/>
    </xf>
    <xf numFmtId="0" fontId="9" fillId="9" borderId="1" xfId="0" applyNumberFormat="1" applyFont="1" applyFill="1" applyBorder="1" applyAlignment="1" applyProtection="1">
      <alignment horizontal="center" vertical="center"/>
    </xf>
    <xf numFmtId="0" fontId="5" fillId="0" borderId="0" xfId="0" applyFont="1" applyAlignment="1" applyProtection="1">
      <alignment vertical="center"/>
    </xf>
    <xf numFmtId="0" fontId="5" fillId="0" borderId="0" xfId="0" applyFont="1" applyFill="1" applyAlignment="1" applyProtection="1">
      <alignment vertical="center"/>
    </xf>
    <xf numFmtId="0" fontId="6" fillId="8" borderId="6" xfId="0" applyFont="1" applyFill="1" applyBorder="1" applyAlignment="1" applyProtection="1">
      <alignment vertical="center"/>
    </xf>
    <xf numFmtId="0" fontId="9" fillId="0" borderId="1" xfId="0" applyFont="1" applyFill="1" applyBorder="1" applyAlignment="1" applyProtection="1">
      <alignment vertical="center"/>
      <protection locked="0"/>
    </xf>
    <xf numFmtId="0" fontId="9" fillId="0" borderId="0" xfId="0" applyFont="1" applyFill="1" applyBorder="1" applyAlignment="1" applyProtection="1">
      <alignment vertical="center"/>
    </xf>
    <xf numFmtId="0" fontId="5" fillId="0" borderId="0" xfId="0" applyFont="1" applyBorder="1" applyAlignment="1" applyProtection="1">
      <alignment vertical="center"/>
    </xf>
    <xf numFmtId="0" fontId="9" fillId="7" borderId="2" xfId="0" applyFont="1" applyFill="1" applyBorder="1" applyAlignment="1" applyProtection="1">
      <alignment vertical="center"/>
    </xf>
    <xf numFmtId="0" fontId="9" fillId="7" borderId="3" xfId="0" applyFont="1" applyFill="1" applyBorder="1" applyAlignment="1" applyProtection="1">
      <alignment vertical="center"/>
    </xf>
    <xf numFmtId="0" fontId="9" fillId="7" borderId="4" xfId="0" applyFont="1" applyFill="1" applyBorder="1" applyAlignment="1" applyProtection="1">
      <alignment vertical="center"/>
    </xf>
    <xf numFmtId="49" fontId="9" fillId="0" borderId="1" xfId="0" applyNumberFormat="1" applyFont="1" applyFill="1" applyBorder="1" applyAlignment="1" applyProtection="1">
      <alignment vertical="center"/>
      <protection locked="0"/>
    </xf>
    <xf numFmtId="14" fontId="9" fillId="0" borderId="1" xfId="0" applyNumberFormat="1" applyFont="1" applyFill="1" applyBorder="1" applyAlignment="1" applyProtection="1">
      <alignment vertical="center"/>
      <protection locked="0"/>
    </xf>
    <xf numFmtId="0" fontId="9" fillId="0" borderId="2" xfId="0" applyFont="1" applyFill="1" applyBorder="1" applyAlignment="1" applyProtection="1">
      <alignment horizontal="center" vertical="center"/>
      <protection locked="0"/>
    </xf>
    <xf numFmtId="0" fontId="13" fillId="0" borderId="7" xfId="0" applyFont="1" applyFill="1" applyBorder="1" applyAlignment="1" applyProtection="1">
      <alignment vertical="center"/>
    </xf>
    <xf numFmtId="0" fontId="13"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Border="1" applyAlignment="1" applyProtection="1">
      <alignment horizontal="center" vertical="center"/>
    </xf>
    <xf numFmtId="4" fontId="5" fillId="0" borderId="0" xfId="0" applyNumberFormat="1" applyFont="1" applyBorder="1" applyAlignment="1" applyProtection="1">
      <alignment vertical="center"/>
    </xf>
    <xf numFmtId="9" fontId="5" fillId="0" borderId="0" xfId="0" applyNumberFormat="1" applyFont="1" applyBorder="1" applyAlignment="1" applyProtection="1">
      <alignment horizontal="center" vertical="center"/>
    </xf>
    <xf numFmtId="0" fontId="9" fillId="6" borderId="3" xfId="0" applyFont="1" applyFill="1" applyBorder="1" applyAlignment="1" applyProtection="1">
      <alignment vertical="center"/>
    </xf>
    <xf numFmtId="0" fontId="9" fillId="6" borderId="4" xfId="0" applyFont="1" applyFill="1" applyBorder="1" applyAlignment="1" applyProtection="1">
      <alignment vertical="center"/>
    </xf>
    <xf numFmtId="0" fontId="5" fillId="0" borderId="0" xfId="0" applyFont="1" applyAlignment="1" applyProtection="1">
      <alignment horizontal="center" vertical="center"/>
    </xf>
    <xf numFmtId="0" fontId="9" fillId="9" borderId="9" xfId="0" applyFont="1" applyFill="1" applyBorder="1" applyAlignment="1" applyProtection="1">
      <alignment horizontal="left" vertical="center"/>
    </xf>
    <xf numFmtId="4" fontId="9" fillId="9" borderId="1" xfId="0" applyNumberFormat="1" applyFont="1" applyFill="1" applyBorder="1" applyAlignment="1" applyProtection="1">
      <alignment vertical="center"/>
    </xf>
    <xf numFmtId="9" fontId="9" fillId="9" borderId="1" xfId="0" applyNumberFormat="1" applyFont="1" applyFill="1" applyBorder="1" applyAlignment="1" applyProtection="1">
      <alignment horizontal="center" vertical="center"/>
    </xf>
    <xf numFmtId="0" fontId="9" fillId="9" borderId="1" xfId="0" applyFont="1" applyFill="1" applyBorder="1" applyAlignment="1" applyProtection="1">
      <alignment horizontal="left" vertical="center" wrapText="1"/>
    </xf>
    <xf numFmtId="4" fontId="9" fillId="0" borderId="4" xfId="0" applyNumberFormat="1" applyFont="1" applyFill="1" applyBorder="1" applyAlignment="1" applyProtection="1">
      <alignment vertical="center"/>
      <protection locked="0"/>
    </xf>
    <xf numFmtId="9" fontId="9" fillId="7" borderId="1" xfId="0" applyNumberFormat="1" applyFont="1" applyFill="1" applyBorder="1" applyAlignment="1" applyProtection="1">
      <alignment horizontal="center" vertical="center"/>
    </xf>
    <xf numFmtId="4" fontId="9" fillId="7" borderId="1" xfId="0" applyNumberFormat="1" applyFont="1" applyFill="1" applyBorder="1" applyAlignment="1" applyProtection="1">
      <alignment vertical="center"/>
    </xf>
    <xf numFmtId="0" fontId="9" fillId="9" borderId="10" xfId="0" applyFont="1" applyFill="1" applyBorder="1" applyAlignment="1" applyProtection="1">
      <alignment horizontal="left" vertical="center"/>
    </xf>
    <xf numFmtId="0" fontId="9" fillId="9" borderId="1" xfId="0" applyFont="1" applyFill="1" applyBorder="1" applyAlignment="1" applyProtection="1">
      <alignment horizontal="left" vertical="center"/>
    </xf>
    <xf numFmtId="0" fontId="8" fillId="9" borderId="1" xfId="0" applyFont="1" applyFill="1" applyBorder="1" applyAlignment="1" applyProtection="1">
      <alignment horizontal="center" vertical="center"/>
    </xf>
    <xf numFmtId="4" fontId="8" fillId="9" borderId="1" xfId="0" applyNumberFormat="1" applyFont="1" applyFill="1" applyBorder="1" applyAlignment="1" applyProtection="1">
      <alignment vertical="center"/>
    </xf>
    <xf numFmtId="0" fontId="8" fillId="9" borderId="1" xfId="0" applyFont="1" applyFill="1" applyBorder="1" applyAlignment="1" applyProtection="1">
      <alignment vertical="center"/>
    </xf>
    <xf numFmtId="0" fontId="9" fillId="0" borderId="0" xfId="0" applyFont="1" applyBorder="1" applyAlignment="1" applyProtection="1">
      <alignment vertical="center"/>
    </xf>
    <xf numFmtId="0" fontId="9" fillId="0" borderId="0" xfId="0" applyFont="1" applyAlignment="1" applyProtection="1">
      <alignment vertical="center"/>
    </xf>
    <xf numFmtId="0" fontId="5" fillId="0" borderId="0" xfId="0" applyFont="1" applyAlignment="1" applyProtection="1">
      <alignment vertical="center" wrapText="1"/>
    </xf>
    <xf numFmtId="4" fontId="5" fillId="0" borderId="0" xfId="0" applyNumberFormat="1" applyFont="1" applyAlignment="1" applyProtection="1">
      <alignment vertical="center"/>
    </xf>
    <xf numFmtId="0" fontId="10" fillId="0" borderId="2" xfId="0" applyFont="1" applyFill="1" applyBorder="1" applyAlignment="1" applyProtection="1">
      <alignment horizontal="center" vertical="center"/>
    </xf>
    <xf numFmtId="4" fontId="10" fillId="0" borderId="0" xfId="0" applyNumberFormat="1" applyFont="1" applyBorder="1" applyAlignment="1" applyProtection="1">
      <alignment vertical="center"/>
    </xf>
    <xf numFmtId="0" fontId="10" fillId="0" borderId="0" xfId="0" applyFont="1" applyBorder="1" applyAlignment="1" applyProtection="1">
      <alignment vertical="center"/>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5" fillId="0" borderId="0" xfId="0" applyFont="1" applyAlignment="1" applyProtection="1">
      <alignment horizontal="justify" vertical="center"/>
    </xf>
    <xf numFmtId="10" fontId="9" fillId="9" borderId="1" xfId="0" applyNumberFormat="1" applyFont="1" applyFill="1" applyBorder="1" applyAlignment="1" applyProtection="1">
      <alignment vertical="center"/>
    </xf>
    <xf numFmtId="10" fontId="8" fillId="9" borderId="1" xfId="0" applyNumberFormat="1" applyFont="1" applyFill="1" applyBorder="1" applyAlignment="1" applyProtection="1">
      <alignment vertical="center"/>
    </xf>
    <xf numFmtId="4" fontId="9" fillId="0" borderId="1" xfId="0" applyNumberFormat="1" applyFont="1" applyFill="1" applyBorder="1" applyAlignment="1" applyProtection="1">
      <alignment horizontal="right" vertical="center"/>
      <protection locked="0"/>
    </xf>
    <xf numFmtId="0" fontId="4" fillId="9"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vertical="center" wrapText="1"/>
    </xf>
    <xf numFmtId="0" fontId="3" fillId="9" borderId="1" xfId="0" applyFont="1" applyFill="1" applyBorder="1" applyAlignment="1" applyProtection="1">
      <alignment vertical="center" wrapText="1"/>
    </xf>
    <xf numFmtId="0" fontId="15" fillId="0" borderId="0" xfId="0" applyFont="1" applyAlignment="1" applyProtection="1">
      <alignment vertical="center"/>
    </xf>
    <xf numFmtId="0" fontId="8" fillId="2" borderId="2" xfId="0" applyFont="1" applyFill="1" applyBorder="1" applyAlignment="1" applyProtection="1">
      <alignment horizontal="right" vertical="center" wrapText="1"/>
    </xf>
    <xf numFmtId="0" fontId="8" fillId="2" borderId="3" xfId="0" applyFont="1" applyFill="1" applyBorder="1" applyAlignment="1" applyProtection="1">
      <alignment horizontal="right" vertical="center" wrapText="1"/>
    </xf>
    <xf numFmtId="0" fontId="8" fillId="2" borderId="4" xfId="0" applyFont="1" applyFill="1" applyBorder="1" applyAlignment="1" applyProtection="1">
      <alignment horizontal="right" vertical="center" wrapText="1"/>
    </xf>
    <xf numFmtId="0" fontId="8" fillId="5" borderId="2" xfId="0" applyFont="1" applyFill="1" applyBorder="1" applyAlignment="1" applyProtection="1">
      <alignment horizontal="left" vertical="center"/>
    </xf>
    <xf numFmtId="0" fontId="8" fillId="5" borderId="3" xfId="0" applyFont="1" applyFill="1" applyBorder="1" applyAlignment="1" applyProtection="1">
      <alignment horizontal="left" vertical="center"/>
    </xf>
    <xf numFmtId="0" fontId="8" fillId="5" borderId="4" xfId="0" applyFont="1" applyFill="1" applyBorder="1" applyAlignment="1" applyProtection="1">
      <alignment horizontal="left" vertical="center"/>
    </xf>
    <xf numFmtId="0" fontId="8" fillId="5" borderId="1" xfId="0" applyFont="1" applyFill="1" applyBorder="1" applyAlignment="1" applyProtection="1">
      <alignment horizontal="left" vertical="center"/>
    </xf>
    <xf numFmtId="0" fontId="8" fillId="2" borderId="1" xfId="0" applyFont="1" applyFill="1" applyBorder="1" applyAlignment="1" applyProtection="1">
      <alignment horizontal="right" vertical="center" wrapText="1"/>
    </xf>
    <xf numFmtId="0" fontId="9" fillId="0" borderId="2"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9" fillId="0" borderId="4" xfId="0" applyFont="1" applyFill="1" applyBorder="1" applyAlignment="1" applyProtection="1">
      <alignment horizontal="center" vertical="center"/>
      <protection locked="0"/>
    </xf>
    <xf numFmtId="0" fontId="8" fillId="5" borderId="8" xfId="0" applyFont="1" applyFill="1" applyBorder="1" applyAlignment="1" applyProtection="1">
      <alignment horizontal="left" vertical="center" wrapText="1"/>
    </xf>
    <xf numFmtId="0" fontId="8" fillId="5" borderId="0" xfId="0" applyFont="1" applyFill="1" applyBorder="1" applyAlignment="1" applyProtection="1">
      <alignment horizontal="left" vertical="center" wrapText="1"/>
    </xf>
    <xf numFmtId="0" fontId="8" fillId="2" borderId="1" xfId="0" applyFont="1" applyFill="1" applyBorder="1" applyAlignment="1" applyProtection="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8" fillId="5" borderId="8" xfId="0" applyFont="1" applyFill="1" applyBorder="1" applyAlignment="1" applyProtection="1">
      <alignment horizontal="left" vertical="center"/>
    </xf>
    <xf numFmtId="0" fontId="8" fillId="5" borderId="0" xfId="0" applyFont="1" applyFill="1" applyBorder="1" applyAlignment="1" applyProtection="1">
      <alignment horizontal="left" vertical="center"/>
    </xf>
    <xf numFmtId="0" fontId="8" fillId="4" borderId="8"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6" fillId="8" borderId="1" xfId="0" applyFont="1" applyFill="1" applyBorder="1" applyAlignment="1" applyProtection="1">
      <alignment horizontal="left" vertical="center" wrapText="1"/>
    </xf>
    <xf numFmtId="0" fontId="6" fillId="3"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protection locked="0"/>
    </xf>
    <xf numFmtId="49" fontId="6" fillId="0" borderId="2" xfId="0" applyNumberFormat="1" applyFont="1" applyBorder="1" applyAlignment="1" applyProtection="1">
      <alignment horizontal="left" vertical="center" wrapText="1"/>
    </xf>
    <xf numFmtId="49" fontId="6" fillId="0" borderId="3" xfId="0" applyNumberFormat="1" applyFont="1" applyBorder="1" applyAlignment="1" applyProtection="1">
      <alignment horizontal="left" vertical="center" wrapText="1"/>
    </xf>
    <xf numFmtId="49" fontId="6" fillId="0" borderId="4" xfId="0" applyNumberFormat="1" applyFont="1" applyBorder="1" applyAlignment="1" applyProtection="1">
      <alignment horizontal="left" vertical="center" wrapText="1"/>
    </xf>
    <xf numFmtId="0" fontId="5" fillId="0" borderId="0" xfId="0" applyFont="1" applyAlignment="1" applyProtection="1">
      <alignment horizontal="left" vertical="center"/>
    </xf>
    <xf numFmtId="0" fontId="5" fillId="0" borderId="0" xfId="0" applyFont="1" applyAlignment="1" applyProtection="1">
      <alignment horizontal="left" vertical="center" wrapText="1"/>
    </xf>
    <xf numFmtId="0" fontId="6" fillId="0" borderId="1" xfId="0" applyFont="1" applyFill="1" applyBorder="1" applyAlignment="1" applyProtection="1">
      <alignment horizontal="left" vertical="center" wrapText="1"/>
    </xf>
    <xf numFmtId="0" fontId="8" fillId="6" borderId="1" xfId="0" applyFont="1" applyFill="1" applyBorder="1" applyAlignment="1" applyProtection="1">
      <alignment horizontal="center" vertical="center" wrapText="1"/>
    </xf>
    <xf numFmtId="0" fontId="8" fillId="4" borderId="1" xfId="0" applyFont="1" applyFill="1" applyBorder="1" applyAlignment="1" applyProtection="1">
      <alignment horizontal="center" vertical="center"/>
    </xf>
    <xf numFmtId="0" fontId="9" fillId="0" borderId="1" xfId="0" applyFont="1" applyFill="1" applyBorder="1" applyAlignment="1" applyProtection="1">
      <alignment horizontal="center" vertical="center"/>
      <protection locked="0"/>
    </xf>
    <xf numFmtId="0" fontId="8" fillId="4" borderId="1" xfId="0" applyFont="1" applyFill="1" applyBorder="1" applyAlignment="1">
      <alignment horizontal="center" vertical="center"/>
    </xf>
    <xf numFmtId="0" fontId="11" fillId="5" borderId="1" xfId="0" applyFont="1" applyFill="1" applyBorder="1" applyAlignment="1">
      <alignment horizontal="left" vertical="center"/>
    </xf>
    <xf numFmtId="0" fontId="5" fillId="0" borderId="4" xfId="0" applyFont="1" applyFill="1" applyBorder="1" applyAlignment="1" applyProtection="1">
      <alignment horizontal="center" vertic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4"/>
  <sheetViews>
    <sheetView tabSelected="1" view="pageLayout" topLeftCell="E73" zoomScale="70" zoomScaleNormal="80" zoomScalePageLayoutView="70" workbookViewId="0">
      <selection activeCell="I96" sqref="I96"/>
    </sheetView>
  </sheetViews>
  <sheetFormatPr defaultRowHeight="15" x14ac:dyDescent="0.25"/>
  <cols>
    <col min="1" max="1" width="11.42578125" style="12" hidden="1" customWidth="1"/>
    <col min="2" max="9" width="25.7109375" style="12" customWidth="1"/>
    <col min="10" max="16384" width="9.140625" style="12"/>
  </cols>
  <sheetData>
    <row r="1" spans="1:9" ht="15.75" x14ac:dyDescent="0.25">
      <c r="B1" s="108" t="s">
        <v>25</v>
      </c>
      <c r="C1" s="108"/>
      <c r="D1" s="108"/>
      <c r="E1" s="108"/>
    </row>
    <row r="2" spans="1:9" x14ac:dyDescent="0.25">
      <c r="B2" s="3" t="s">
        <v>53</v>
      </c>
      <c r="C2" s="106"/>
      <c r="D2" s="106"/>
      <c r="E2" s="106"/>
      <c r="F2" s="16"/>
      <c r="G2" s="16"/>
      <c r="H2" s="16"/>
      <c r="I2" s="16"/>
    </row>
    <row r="3" spans="1:9" x14ac:dyDescent="0.25">
      <c r="B3" s="3" t="s">
        <v>54</v>
      </c>
      <c r="C3" s="106"/>
      <c r="D3" s="106"/>
      <c r="E3" s="106"/>
      <c r="F3" s="16"/>
      <c r="G3" s="16"/>
      <c r="H3" s="16"/>
      <c r="I3" s="16"/>
    </row>
    <row r="4" spans="1:9" x14ac:dyDescent="0.25">
      <c r="B4" s="3" t="s">
        <v>55</v>
      </c>
      <c r="C4" s="106"/>
      <c r="D4" s="106"/>
      <c r="E4" s="106"/>
      <c r="F4" s="106"/>
      <c r="G4" s="106"/>
      <c r="H4" s="106"/>
      <c r="I4" s="106"/>
    </row>
    <row r="5" spans="1:9" x14ac:dyDescent="0.25">
      <c r="B5" s="3" t="s">
        <v>70</v>
      </c>
      <c r="C5" s="106"/>
      <c r="D5" s="106"/>
      <c r="E5" s="106"/>
      <c r="F5" s="106"/>
      <c r="G5" s="106"/>
      <c r="H5" s="106"/>
      <c r="I5" s="106"/>
    </row>
    <row r="6" spans="1:9" ht="57.75" customHeight="1" x14ac:dyDescent="0.25">
      <c r="B6" s="3" t="s">
        <v>56</v>
      </c>
      <c r="C6" s="106"/>
      <c r="D6" s="106"/>
      <c r="E6" s="106"/>
      <c r="F6" s="106"/>
      <c r="G6" s="106"/>
      <c r="H6" s="106"/>
      <c r="I6" s="106"/>
    </row>
    <row r="8" spans="1:9" ht="15.75" x14ac:dyDescent="0.25">
      <c r="B8" s="13" t="s">
        <v>152</v>
      </c>
      <c r="C8" s="17"/>
      <c r="D8" s="17"/>
      <c r="E8" s="17"/>
      <c r="F8" s="17"/>
      <c r="G8" s="17"/>
      <c r="H8" s="17"/>
      <c r="I8" s="14"/>
    </row>
    <row r="9" spans="1:9" x14ac:dyDescent="0.25">
      <c r="B9" s="18" t="s">
        <v>7</v>
      </c>
      <c r="C9" s="19" t="s">
        <v>8</v>
      </c>
      <c r="D9" s="107" t="s">
        <v>9</v>
      </c>
      <c r="E9" s="107"/>
      <c r="F9" s="107"/>
      <c r="G9" s="107"/>
      <c r="H9" s="107"/>
      <c r="I9" s="107"/>
    </row>
    <row r="10" spans="1:9" ht="23.25" customHeight="1" x14ac:dyDescent="0.25">
      <c r="B10" s="3" t="s">
        <v>72</v>
      </c>
      <c r="C10" s="82"/>
      <c r="D10" s="84"/>
      <c r="E10" s="88" t="s">
        <v>71</v>
      </c>
      <c r="F10" s="89"/>
      <c r="G10" s="89"/>
      <c r="H10" s="89"/>
      <c r="I10" s="90"/>
    </row>
    <row r="11" spans="1:9" ht="43.5" customHeight="1" x14ac:dyDescent="0.25">
      <c r="B11" s="3" t="s">
        <v>57</v>
      </c>
      <c r="C11" s="82"/>
      <c r="D11" s="84"/>
      <c r="E11" s="88" t="s">
        <v>179</v>
      </c>
      <c r="F11" s="89"/>
      <c r="G11" s="89"/>
      <c r="H11" s="89"/>
      <c r="I11" s="90"/>
    </row>
    <row r="12" spans="1:9" ht="15" customHeight="1" x14ac:dyDescent="0.25">
      <c r="B12" s="3" t="s">
        <v>26</v>
      </c>
      <c r="C12" s="15"/>
      <c r="D12" s="88" t="s">
        <v>175</v>
      </c>
      <c r="E12" s="89"/>
      <c r="F12" s="89"/>
      <c r="G12" s="89"/>
      <c r="H12" s="89"/>
      <c r="I12" s="90"/>
    </row>
    <row r="13" spans="1:9" ht="15" customHeight="1" x14ac:dyDescent="0.25">
      <c r="B13" s="3" t="s">
        <v>27</v>
      </c>
      <c r="C13" s="15"/>
      <c r="D13" s="88" t="s">
        <v>31</v>
      </c>
      <c r="E13" s="89"/>
      <c r="F13" s="89"/>
      <c r="G13" s="89"/>
      <c r="H13" s="89"/>
      <c r="I13" s="90"/>
    </row>
    <row r="14" spans="1:9" ht="15" customHeight="1" x14ac:dyDescent="0.25">
      <c r="B14" s="3" t="s">
        <v>58</v>
      </c>
      <c r="C14" s="20" t="s">
        <v>2</v>
      </c>
      <c r="D14" s="88" t="s">
        <v>29</v>
      </c>
      <c r="E14" s="89"/>
      <c r="F14" s="89"/>
      <c r="G14" s="89"/>
      <c r="H14" s="89"/>
      <c r="I14" s="90"/>
    </row>
    <row r="15" spans="1:9" ht="15" customHeight="1" x14ac:dyDescent="0.25">
      <c r="A15" s="12" t="s">
        <v>101</v>
      </c>
      <c r="B15" s="3" t="s">
        <v>59</v>
      </c>
      <c r="C15" s="15"/>
      <c r="D15" s="88" t="s">
        <v>30</v>
      </c>
      <c r="E15" s="89"/>
      <c r="F15" s="89"/>
      <c r="G15" s="89"/>
      <c r="H15" s="89"/>
      <c r="I15" s="90"/>
    </row>
    <row r="16" spans="1:9" ht="15" customHeight="1" x14ac:dyDescent="0.25">
      <c r="A16" s="12" t="s">
        <v>102</v>
      </c>
      <c r="B16" s="3" t="s">
        <v>61</v>
      </c>
      <c r="C16" s="15"/>
      <c r="D16" s="88" t="s">
        <v>33</v>
      </c>
      <c r="E16" s="89"/>
      <c r="F16" s="89"/>
      <c r="G16" s="89"/>
      <c r="H16" s="89"/>
      <c r="I16" s="90"/>
    </row>
    <row r="17" spans="1:9" ht="15" customHeight="1" x14ac:dyDescent="0.25">
      <c r="B17" s="3" t="s">
        <v>60</v>
      </c>
      <c r="C17" s="15"/>
      <c r="D17" s="88" t="s">
        <v>32</v>
      </c>
      <c r="E17" s="89"/>
      <c r="F17" s="89"/>
      <c r="G17" s="89"/>
      <c r="H17" s="89"/>
      <c r="I17" s="90"/>
    </row>
    <row r="18" spans="1:9" ht="15" customHeight="1" x14ac:dyDescent="0.25">
      <c r="B18" s="3" t="s">
        <v>164</v>
      </c>
      <c r="C18" s="15"/>
      <c r="D18" s="88" t="s">
        <v>62</v>
      </c>
      <c r="E18" s="89"/>
      <c r="F18" s="89"/>
      <c r="G18" s="89"/>
      <c r="H18" s="89"/>
      <c r="I18" s="90"/>
    </row>
    <row r="19" spans="1:9" ht="27.75" customHeight="1" x14ac:dyDescent="0.25">
      <c r="A19" s="12" t="s">
        <v>128</v>
      </c>
      <c r="B19" s="3" t="s">
        <v>143</v>
      </c>
      <c r="C19" s="21"/>
      <c r="D19" s="88" t="s">
        <v>142</v>
      </c>
      <c r="E19" s="89"/>
      <c r="F19" s="89"/>
      <c r="G19" s="89"/>
      <c r="H19" s="89"/>
      <c r="I19" s="90"/>
    </row>
    <row r="20" spans="1:9" ht="22.5" customHeight="1" x14ac:dyDescent="0.25">
      <c r="B20" s="3" t="s">
        <v>145</v>
      </c>
      <c r="C20" s="22" t="str">
        <f>IF(C19="","",IF((C19&lt;=DATEVALUE("1/1/2015")),"ΝΑΙ","ΟΧΙ"))</f>
        <v/>
      </c>
      <c r="D20" s="88" t="s">
        <v>180</v>
      </c>
      <c r="E20" s="89"/>
      <c r="F20" s="89"/>
      <c r="G20" s="89"/>
      <c r="H20" s="89"/>
      <c r="I20" s="90"/>
    </row>
    <row r="21" spans="1:9" ht="15" customHeight="1" x14ac:dyDescent="0.25">
      <c r="A21" s="12" t="s">
        <v>99</v>
      </c>
      <c r="B21" s="3" t="s">
        <v>96</v>
      </c>
      <c r="C21" s="15"/>
      <c r="D21" s="88" t="s">
        <v>97</v>
      </c>
      <c r="E21" s="89"/>
      <c r="F21" s="89"/>
      <c r="G21" s="89"/>
      <c r="H21" s="89"/>
      <c r="I21" s="90"/>
    </row>
    <row r="22" spans="1:9" ht="26.25" customHeight="1" x14ac:dyDescent="0.25">
      <c r="A22" s="12" t="s">
        <v>129</v>
      </c>
      <c r="B22" s="3" t="s">
        <v>144</v>
      </c>
      <c r="C22" s="21"/>
      <c r="D22" s="88" t="s">
        <v>98</v>
      </c>
      <c r="E22" s="89"/>
      <c r="F22" s="89"/>
      <c r="G22" s="89"/>
      <c r="H22" s="89"/>
      <c r="I22" s="90"/>
    </row>
    <row r="23" spans="1:9" ht="15" customHeight="1" x14ac:dyDescent="0.25">
      <c r="B23" s="3" t="s">
        <v>141</v>
      </c>
      <c r="C23" s="15"/>
      <c r="D23" s="88" t="s">
        <v>211</v>
      </c>
      <c r="E23" s="89"/>
      <c r="F23" s="89"/>
      <c r="G23" s="89"/>
      <c r="H23" s="89"/>
      <c r="I23" s="90"/>
    </row>
    <row r="24" spans="1:9" ht="27.75" customHeight="1" x14ac:dyDescent="0.25">
      <c r="A24" s="12" t="s">
        <v>100</v>
      </c>
      <c r="B24" s="3" t="s">
        <v>177</v>
      </c>
      <c r="C24" s="15"/>
      <c r="D24" s="88" t="s">
        <v>28</v>
      </c>
      <c r="E24" s="89"/>
      <c r="F24" s="89"/>
      <c r="G24" s="89"/>
      <c r="H24" s="89"/>
      <c r="I24" s="90"/>
    </row>
    <row r="25" spans="1:9" ht="24" customHeight="1" x14ac:dyDescent="0.25">
      <c r="A25" s="12" t="s">
        <v>100</v>
      </c>
      <c r="B25" s="3" t="s">
        <v>178</v>
      </c>
      <c r="C25" s="15"/>
      <c r="D25" s="88" t="s">
        <v>181</v>
      </c>
      <c r="E25" s="89"/>
      <c r="F25" s="89"/>
      <c r="G25" s="89"/>
      <c r="H25" s="89"/>
      <c r="I25" s="90"/>
    </row>
    <row r="26" spans="1:9" s="23" customFormat="1" x14ac:dyDescent="0.25"/>
    <row r="27" spans="1:9" s="23" customFormat="1" ht="18.75" customHeight="1" x14ac:dyDescent="0.25">
      <c r="B27" s="4" t="s">
        <v>43</v>
      </c>
      <c r="C27" s="105" t="s">
        <v>44</v>
      </c>
      <c r="D27" s="105"/>
      <c r="E27" s="105" t="s">
        <v>45</v>
      </c>
      <c r="F27" s="105"/>
    </row>
    <row r="28" spans="1:9" s="23" customFormat="1" x14ac:dyDescent="0.25">
      <c r="B28" s="3" t="s">
        <v>38</v>
      </c>
      <c r="C28" s="97"/>
      <c r="D28" s="97"/>
      <c r="E28" s="97" t="str">
        <f>IF($C$24="ΝΑΙ","--------------------------------","")</f>
        <v/>
      </c>
      <c r="F28" s="97"/>
    </row>
    <row r="29" spans="1:9" s="23" customFormat="1" x14ac:dyDescent="0.25">
      <c r="B29" s="3" t="s">
        <v>39</v>
      </c>
      <c r="C29" s="97"/>
      <c r="D29" s="97"/>
      <c r="E29" s="97" t="str">
        <f t="shared" ref="E29:E39" si="0">IF($C$24="ΝΑΙ","--------------------------------","")</f>
        <v/>
      </c>
      <c r="F29" s="97"/>
    </row>
    <row r="30" spans="1:9" s="23" customFormat="1" x14ac:dyDescent="0.25">
      <c r="B30" s="3" t="s">
        <v>34</v>
      </c>
      <c r="C30" s="82"/>
      <c r="D30" s="109"/>
      <c r="E30" s="97" t="str">
        <f t="shared" si="0"/>
        <v/>
      </c>
      <c r="F30" s="97"/>
    </row>
    <row r="31" spans="1:9" s="23" customFormat="1" x14ac:dyDescent="0.25">
      <c r="B31" s="3" t="s">
        <v>40</v>
      </c>
      <c r="C31" s="97"/>
      <c r="D31" s="97"/>
      <c r="E31" s="97" t="str">
        <f t="shared" si="0"/>
        <v/>
      </c>
      <c r="F31" s="97"/>
    </row>
    <row r="32" spans="1:9" s="23" customFormat="1" x14ac:dyDescent="0.25">
      <c r="B32" s="3" t="s">
        <v>41</v>
      </c>
      <c r="C32" s="97"/>
      <c r="D32" s="97"/>
      <c r="E32" s="97" t="str">
        <f t="shared" si="0"/>
        <v/>
      </c>
      <c r="F32" s="97"/>
    </row>
    <row r="33" spans="1:9" s="23" customFormat="1" x14ac:dyDescent="0.25">
      <c r="B33" s="5" t="s">
        <v>35</v>
      </c>
      <c r="C33" s="97"/>
      <c r="D33" s="97"/>
      <c r="E33" s="97" t="str">
        <f t="shared" si="0"/>
        <v/>
      </c>
      <c r="F33" s="97"/>
    </row>
    <row r="34" spans="1:9" s="23" customFormat="1" x14ac:dyDescent="0.25">
      <c r="B34" s="5" t="s">
        <v>36</v>
      </c>
      <c r="C34" s="97"/>
      <c r="D34" s="97"/>
      <c r="E34" s="97" t="str">
        <f t="shared" si="0"/>
        <v/>
      </c>
      <c r="F34" s="97"/>
    </row>
    <row r="35" spans="1:9" s="23" customFormat="1" x14ac:dyDescent="0.25">
      <c r="B35" s="5" t="s">
        <v>37</v>
      </c>
      <c r="C35" s="97"/>
      <c r="D35" s="97"/>
      <c r="E35" s="97" t="str">
        <f t="shared" si="0"/>
        <v/>
      </c>
      <c r="F35" s="97"/>
    </row>
    <row r="36" spans="1:9" s="23" customFormat="1" x14ac:dyDescent="0.25">
      <c r="B36" s="3" t="s">
        <v>42</v>
      </c>
      <c r="C36" s="97"/>
      <c r="D36" s="97"/>
      <c r="E36" s="97" t="str">
        <f t="shared" si="0"/>
        <v/>
      </c>
      <c r="F36" s="97"/>
    </row>
    <row r="37" spans="1:9" s="23" customFormat="1" x14ac:dyDescent="0.25">
      <c r="B37" s="3" t="s">
        <v>88</v>
      </c>
      <c r="C37" s="97"/>
      <c r="D37" s="97"/>
      <c r="E37" s="97" t="str">
        <f t="shared" si="0"/>
        <v/>
      </c>
      <c r="F37" s="97"/>
      <c r="G37" s="24"/>
    </row>
    <row r="38" spans="1:9" s="23" customFormat="1" x14ac:dyDescent="0.25">
      <c r="B38" s="3" t="s">
        <v>89</v>
      </c>
      <c r="C38" s="97"/>
      <c r="D38" s="97"/>
      <c r="E38" s="97" t="str">
        <f t="shared" si="0"/>
        <v/>
      </c>
      <c r="F38" s="97"/>
    </row>
    <row r="39" spans="1:9" s="23" customFormat="1" x14ac:dyDescent="0.25">
      <c r="B39" s="3" t="s">
        <v>90</v>
      </c>
      <c r="C39" s="97"/>
      <c r="D39" s="97"/>
      <c r="E39" s="97" t="str">
        <f t="shared" si="0"/>
        <v/>
      </c>
      <c r="F39" s="97"/>
    </row>
    <row r="40" spans="1:9" s="23" customFormat="1" x14ac:dyDescent="0.25">
      <c r="B40" s="25" t="s">
        <v>176</v>
      </c>
    </row>
    <row r="41" spans="1:9" s="23" customFormat="1" x14ac:dyDescent="0.25">
      <c r="B41" s="27"/>
      <c r="C41" s="28"/>
      <c r="D41" s="28"/>
      <c r="E41" s="28"/>
      <c r="F41" s="28"/>
    </row>
    <row r="42" spans="1:9" s="23" customFormat="1" ht="28.5" customHeight="1" x14ac:dyDescent="0.25">
      <c r="B42" s="85" t="s">
        <v>91</v>
      </c>
      <c r="C42" s="86"/>
      <c r="D42" s="86"/>
      <c r="E42" s="86"/>
      <c r="F42" s="86"/>
      <c r="G42" s="86"/>
      <c r="H42" s="86"/>
      <c r="I42" s="86"/>
    </row>
    <row r="43" spans="1:9" s="23" customFormat="1" ht="15" customHeight="1" x14ac:dyDescent="0.25">
      <c r="B43" s="87"/>
      <c r="C43" s="87"/>
      <c r="D43" s="11">
        <v>2015</v>
      </c>
      <c r="E43" s="11">
        <v>2016</v>
      </c>
      <c r="F43" s="87"/>
      <c r="G43" s="87"/>
      <c r="H43" s="87"/>
      <c r="I43" s="87"/>
    </row>
    <row r="44" spans="1:9" s="23" customFormat="1" ht="28.5" customHeight="1" x14ac:dyDescent="0.25">
      <c r="A44" s="23" t="s">
        <v>130</v>
      </c>
      <c r="B44" s="74" t="s">
        <v>127</v>
      </c>
      <c r="C44" s="76"/>
      <c r="D44" s="69"/>
      <c r="E44" s="69"/>
      <c r="F44" s="98" t="s">
        <v>146</v>
      </c>
      <c r="G44" s="99"/>
      <c r="H44" s="99"/>
      <c r="I44" s="100"/>
    </row>
    <row r="45" spans="1:9" s="23" customFormat="1" ht="33" customHeight="1" x14ac:dyDescent="0.25">
      <c r="A45" s="23" t="s">
        <v>131</v>
      </c>
      <c r="B45" s="74" t="s">
        <v>126</v>
      </c>
      <c r="C45" s="76"/>
      <c r="D45" s="69"/>
      <c r="E45" s="69"/>
      <c r="F45" s="98" t="s">
        <v>147</v>
      </c>
      <c r="G45" s="99"/>
      <c r="H45" s="99"/>
      <c r="I45" s="100"/>
    </row>
    <row r="46" spans="1:9" s="23" customFormat="1" ht="38.25" customHeight="1" x14ac:dyDescent="0.25">
      <c r="A46" s="23" t="s">
        <v>132</v>
      </c>
      <c r="B46" s="74" t="s">
        <v>149</v>
      </c>
      <c r="C46" s="76"/>
      <c r="D46" s="69"/>
      <c r="E46" s="69"/>
      <c r="F46" s="98" t="s">
        <v>148</v>
      </c>
      <c r="G46" s="99"/>
      <c r="H46" s="99"/>
      <c r="I46" s="100"/>
    </row>
    <row r="47" spans="1:9" s="23" customFormat="1" x14ac:dyDescent="0.25">
      <c r="B47" s="28"/>
      <c r="C47" s="28"/>
      <c r="D47" s="28"/>
      <c r="E47" s="28"/>
      <c r="F47" s="28"/>
    </row>
    <row r="48" spans="1:9" s="23" customFormat="1" x14ac:dyDescent="0.25">
      <c r="A48" s="23" t="s">
        <v>124</v>
      </c>
      <c r="B48" s="80" t="s">
        <v>78</v>
      </c>
      <c r="C48" s="80"/>
      <c r="D48" s="80"/>
      <c r="E48" s="80"/>
      <c r="F48" s="80"/>
      <c r="G48" s="80"/>
      <c r="H48" s="80"/>
      <c r="I48" s="80"/>
    </row>
    <row r="49" spans="1:9" s="23" customFormat="1" ht="47.25" customHeight="1" x14ac:dyDescent="0.25">
      <c r="B49" s="81" t="s">
        <v>79</v>
      </c>
      <c r="C49" s="81"/>
      <c r="D49" s="81"/>
      <c r="E49" s="81"/>
      <c r="F49" s="26"/>
      <c r="G49" s="29"/>
      <c r="H49" s="30"/>
      <c r="I49" s="31"/>
    </row>
    <row r="50" spans="1:9" s="23" customFormat="1" ht="57.75" customHeight="1" x14ac:dyDescent="0.25">
      <c r="B50" s="104" t="s">
        <v>86</v>
      </c>
      <c r="C50" s="104"/>
      <c r="D50" s="104"/>
      <c r="E50" s="104"/>
      <c r="F50" s="104"/>
      <c r="G50" s="104"/>
      <c r="H50" s="104"/>
      <c r="I50" s="104"/>
    </row>
    <row r="51" spans="1:9" s="23" customFormat="1" ht="76.5" x14ac:dyDescent="0.25">
      <c r="B51" s="6" t="s">
        <v>80</v>
      </c>
      <c r="C51" s="6" t="s">
        <v>81</v>
      </c>
      <c r="D51" s="6" t="s">
        <v>87</v>
      </c>
      <c r="E51" s="6" t="s">
        <v>174</v>
      </c>
      <c r="F51" s="6" t="s">
        <v>82</v>
      </c>
      <c r="G51" s="6" t="s">
        <v>83</v>
      </c>
      <c r="H51" s="6" t="s">
        <v>84</v>
      </c>
      <c r="I51" s="6" t="s">
        <v>85</v>
      </c>
    </row>
    <row r="52" spans="1:9" s="23" customFormat="1" x14ac:dyDescent="0.25">
      <c r="B52" s="32"/>
      <c r="C52" s="32"/>
      <c r="D52" s="33"/>
      <c r="E52" s="69"/>
      <c r="F52" s="69"/>
      <c r="G52" s="33"/>
      <c r="H52" s="32"/>
      <c r="I52" s="32"/>
    </row>
    <row r="53" spans="1:9" s="23" customFormat="1" x14ac:dyDescent="0.25">
      <c r="B53" s="32"/>
      <c r="C53" s="32"/>
      <c r="D53" s="33"/>
      <c r="E53" s="69"/>
      <c r="F53" s="69"/>
      <c r="G53" s="33"/>
      <c r="H53" s="32"/>
      <c r="I53" s="32"/>
    </row>
    <row r="54" spans="1:9" s="23" customFormat="1" x14ac:dyDescent="0.25">
      <c r="B54" s="32"/>
      <c r="C54" s="32"/>
      <c r="D54" s="33"/>
      <c r="E54" s="69"/>
      <c r="F54" s="69"/>
      <c r="G54" s="33"/>
      <c r="H54" s="32"/>
      <c r="I54" s="32"/>
    </row>
    <row r="55" spans="1:9" s="23" customFormat="1" x14ac:dyDescent="0.25">
      <c r="B55" s="32"/>
      <c r="C55" s="32"/>
      <c r="D55" s="33"/>
      <c r="E55" s="69"/>
      <c r="F55" s="69"/>
      <c r="G55" s="33"/>
      <c r="H55" s="32"/>
      <c r="I55" s="32"/>
    </row>
    <row r="56" spans="1:9" s="23" customFormat="1" x14ac:dyDescent="0.25">
      <c r="B56" s="32"/>
      <c r="C56" s="32"/>
      <c r="D56" s="33"/>
      <c r="E56" s="69"/>
      <c r="F56" s="69"/>
      <c r="G56" s="33"/>
      <c r="H56" s="32"/>
      <c r="I56" s="32"/>
    </row>
    <row r="57" spans="1:9" s="23" customFormat="1" x14ac:dyDescent="0.25">
      <c r="B57" s="28"/>
      <c r="C57" s="28"/>
      <c r="D57" s="28"/>
      <c r="E57" s="28"/>
      <c r="F57" s="28"/>
    </row>
    <row r="58" spans="1:9" s="23" customFormat="1" x14ac:dyDescent="0.25">
      <c r="B58" s="77" t="s">
        <v>46</v>
      </c>
      <c r="C58" s="78"/>
      <c r="D58" s="78"/>
      <c r="E58" s="78"/>
      <c r="F58" s="78"/>
      <c r="G58" s="78"/>
      <c r="H58" s="78"/>
      <c r="I58" s="79"/>
    </row>
    <row r="59" spans="1:9" s="23" customFormat="1" ht="24" customHeight="1" x14ac:dyDescent="0.25">
      <c r="A59" s="23" t="s">
        <v>103</v>
      </c>
      <c r="B59" s="74" t="s">
        <v>47</v>
      </c>
      <c r="C59" s="75"/>
      <c r="D59" s="76"/>
      <c r="E59" s="34"/>
      <c r="F59" s="29"/>
      <c r="G59" s="30"/>
      <c r="H59" s="30"/>
      <c r="I59" s="31"/>
    </row>
    <row r="60" spans="1:9" s="23" customFormat="1" ht="24" customHeight="1" x14ac:dyDescent="0.25">
      <c r="A60" s="23" t="s">
        <v>103</v>
      </c>
      <c r="B60" s="74" t="s">
        <v>48</v>
      </c>
      <c r="C60" s="75"/>
      <c r="D60" s="76"/>
      <c r="E60" s="34"/>
      <c r="F60" s="29"/>
      <c r="G60" s="30"/>
      <c r="H60" s="30"/>
      <c r="I60" s="31"/>
    </row>
    <row r="61" spans="1:9" s="23" customFormat="1" ht="24" customHeight="1" x14ac:dyDescent="0.25">
      <c r="B61" s="74" t="s">
        <v>49</v>
      </c>
      <c r="C61" s="75"/>
      <c r="D61" s="76"/>
      <c r="E61" s="34"/>
      <c r="F61" s="29"/>
      <c r="G61" s="30"/>
      <c r="H61" s="30"/>
      <c r="I61" s="31"/>
    </row>
    <row r="62" spans="1:9" s="23" customFormat="1" ht="36" customHeight="1" x14ac:dyDescent="0.25">
      <c r="A62" s="23" t="s">
        <v>103</v>
      </c>
      <c r="B62" s="74" t="s">
        <v>50</v>
      </c>
      <c r="C62" s="75"/>
      <c r="D62" s="76"/>
      <c r="E62" s="34"/>
      <c r="F62" s="7" t="s">
        <v>51</v>
      </c>
      <c r="G62" s="82"/>
      <c r="H62" s="83"/>
      <c r="I62" s="84"/>
    </row>
    <row r="63" spans="1:9" s="23" customFormat="1" ht="36" customHeight="1" x14ac:dyDescent="0.25">
      <c r="B63" s="74" t="s">
        <v>74</v>
      </c>
      <c r="C63" s="75"/>
      <c r="D63" s="76"/>
      <c r="E63" s="34"/>
      <c r="F63" s="7" t="s">
        <v>73</v>
      </c>
      <c r="G63" s="82"/>
      <c r="H63" s="83"/>
      <c r="I63" s="84"/>
    </row>
    <row r="64" spans="1:9" s="23" customFormat="1" ht="75" customHeight="1" x14ac:dyDescent="0.25">
      <c r="A64" s="23" t="s">
        <v>104</v>
      </c>
      <c r="B64" s="74" t="s">
        <v>76</v>
      </c>
      <c r="C64" s="75"/>
      <c r="D64" s="76"/>
      <c r="E64" s="34"/>
      <c r="F64" s="7" t="s">
        <v>77</v>
      </c>
      <c r="G64" s="82"/>
      <c r="H64" s="83"/>
      <c r="I64" s="84"/>
    </row>
    <row r="65" spans="1:11" s="24" customFormat="1" x14ac:dyDescent="0.25">
      <c r="B65" s="8"/>
      <c r="C65" s="35"/>
      <c r="D65" s="9"/>
      <c r="E65" s="36"/>
      <c r="F65" s="37"/>
    </row>
    <row r="66" spans="1:11" s="23" customFormat="1" x14ac:dyDescent="0.25">
      <c r="B66" s="77" t="s">
        <v>52</v>
      </c>
      <c r="C66" s="78"/>
      <c r="D66" s="78"/>
      <c r="E66" s="79"/>
      <c r="F66" s="28"/>
    </row>
    <row r="67" spans="1:11" s="23" customFormat="1" ht="32.25" customHeight="1" x14ac:dyDescent="0.25">
      <c r="A67" s="23" t="s">
        <v>125</v>
      </c>
      <c r="B67" s="74" t="s">
        <v>153</v>
      </c>
      <c r="C67" s="75"/>
      <c r="D67" s="76"/>
      <c r="E67" s="15"/>
    </row>
    <row r="68" spans="1:11" s="23" customFormat="1" ht="57" customHeight="1" x14ac:dyDescent="0.25">
      <c r="A68" s="23" t="s">
        <v>122</v>
      </c>
      <c r="B68" s="74" t="s">
        <v>172</v>
      </c>
      <c r="C68" s="75"/>
      <c r="D68" s="76"/>
      <c r="E68" s="15"/>
    </row>
    <row r="69" spans="1:11" s="23" customFormat="1" ht="58.5" customHeight="1" x14ac:dyDescent="0.25">
      <c r="A69" s="23" t="s">
        <v>120</v>
      </c>
      <c r="B69" s="74" t="s">
        <v>75</v>
      </c>
      <c r="C69" s="75"/>
      <c r="D69" s="76"/>
      <c r="E69" s="15"/>
    </row>
    <row r="70" spans="1:11" s="23" customFormat="1" ht="40.5" customHeight="1" x14ac:dyDescent="0.25">
      <c r="A70" s="23" t="s">
        <v>119</v>
      </c>
      <c r="B70" s="74" t="s">
        <v>173</v>
      </c>
      <c r="C70" s="75"/>
      <c r="D70" s="76"/>
      <c r="E70" s="15"/>
    </row>
    <row r="71" spans="1:11" s="28" customFormat="1" x14ac:dyDescent="0.25">
      <c r="B71" s="38"/>
      <c r="C71" s="39"/>
      <c r="D71" s="39"/>
      <c r="E71" s="40"/>
      <c r="F71" s="39"/>
      <c r="G71" s="39"/>
      <c r="H71" s="39"/>
    </row>
    <row r="72" spans="1:11" s="23" customFormat="1" x14ac:dyDescent="0.25">
      <c r="B72" s="10" t="s">
        <v>67</v>
      </c>
      <c r="C72" s="41"/>
      <c r="D72" s="41"/>
      <c r="E72" s="41"/>
      <c r="F72" s="41"/>
      <c r="G72" s="41"/>
      <c r="H72" s="41"/>
      <c r="I72" s="42"/>
    </row>
    <row r="73" spans="1:11" s="43" customFormat="1" ht="40.5" customHeight="1" x14ac:dyDescent="0.25">
      <c r="A73" s="43" t="s">
        <v>125</v>
      </c>
      <c r="B73" s="11" t="s">
        <v>133</v>
      </c>
      <c r="C73" s="11" t="s">
        <v>182</v>
      </c>
      <c r="D73" s="11" t="s">
        <v>63</v>
      </c>
      <c r="E73" s="11" t="s">
        <v>139</v>
      </c>
      <c r="F73" s="11" t="s">
        <v>64</v>
      </c>
      <c r="G73" s="11" t="s">
        <v>65</v>
      </c>
      <c r="H73" s="11" t="s">
        <v>66</v>
      </c>
      <c r="I73" s="11" t="s">
        <v>151</v>
      </c>
    </row>
    <row r="74" spans="1:11" s="23" customFormat="1" ht="29.25" customHeight="1" x14ac:dyDescent="0.25">
      <c r="A74" s="43" t="s">
        <v>121</v>
      </c>
      <c r="B74" s="44" t="s">
        <v>134</v>
      </c>
      <c r="C74" s="45">
        <f>SUM(C75:C77)</f>
        <v>0</v>
      </c>
      <c r="D74" s="45">
        <f>SUM(D75:D77)</f>
        <v>0</v>
      </c>
      <c r="E74" s="46">
        <f>IF(D90=0,0,D74/$D$90)</f>
        <v>0</v>
      </c>
      <c r="F74" s="46">
        <v>0.8</v>
      </c>
      <c r="G74" s="45">
        <f>D74*F74</f>
        <v>0</v>
      </c>
      <c r="H74" s="45">
        <f>C74-G74</f>
        <v>0</v>
      </c>
      <c r="I74" s="70" t="str">
        <f>IF($D$90=0,"",IF(($E$74+$E$78)&gt;=0.4,"","ΥΠΟΧΡΕΩΤΙΚΑ 
E(1)+E(2) ≥ 40%"))</f>
        <v/>
      </c>
      <c r="K74" s="73"/>
    </row>
    <row r="75" spans="1:11" s="23" customFormat="1" x14ac:dyDescent="0.25">
      <c r="A75" s="43"/>
      <c r="B75" s="47" t="s">
        <v>185</v>
      </c>
      <c r="C75" s="48"/>
      <c r="D75" s="48"/>
      <c r="E75" s="49"/>
      <c r="F75" s="49"/>
      <c r="G75" s="50"/>
      <c r="H75" s="50"/>
      <c r="I75" s="71"/>
    </row>
    <row r="76" spans="1:11" s="23" customFormat="1" x14ac:dyDescent="0.25">
      <c r="A76" s="43"/>
      <c r="B76" s="47" t="s">
        <v>186</v>
      </c>
      <c r="C76" s="48"/>
      <c r="D76" s="48"/>
      <c r="E76" s="49"/>
      <c r="F76" s="49"/>
      <c r="G76" s="50"/>
      <c r="H76" s="50"/>
      <c r="I76" s="71"/>
    </row>
    <row r="77" spans="1:11" s="23" customFormat="1" x14ac:dyDescent="0.25">
      <c r="A77" s="43"/>
      <c r="B77" s="47" t="s">
        <v>209</v>
      </c>
      <c r="C77" s="48"/>
      <c r="D77" s="48"/>
      <c r="E77" s="49"/>
      <c r="F77" s="49"/>
      <c r="G77" s="50"/>
      <c r="H77" s="50"/>
      <c r="I77" s="71"/>
    </row>
    <row r="78" spans="1:11" s="23" customFormat="1" ht="30" customHeight="1" x14ac:dyDescent="0.25">
      <c r="A78" s="43" t="s">
        <v>121</v>
      </c>
      <c r="B78" s="51" t="s">
        <v>135</v>
      </c>
      <c r="C78" s="45">
        <f>SUM(C79:C81)</f>
        <v>0</v>
      </c>
      <c r="D78" s="45">
        <f>SUM(D79:D81)</f>
        <v>0</v>
      </c>
      <c r="E78" s="46">
        <f>IF(D90=0,0,D78/$D$90)</f>
        <v>0</v>
      </c>
      <c r="F78" s="46">
        <v>0.8</v>
      </c>
      <c r="G78" s="45">
        <f>D78*F78</f>
        <v>0</v>
      </c>
      <c r="H78" s="45">
        <f>C78-G78</f>
        <v>0</v>
      </c>
      <c r="I78" s="70" t="str">
        <f>IF($D$90=0,"",IF(($E$74+$E$78)&gt;=0.4,"","ΥΠΟΧΡΕΩΤΙΚΑ 
E(1)+E(2) ≥ 40%"))</f>
        <v/>
      </c>
    </row>
    <row r="79" spans="1:11" s="23" customFormat="1" x14ac:dyDescent="0.25">
      <c r="A79" s="43"/>
      <c r="B79" s="47" t="s">
        <v>185</v>
      </c>
      <c r="C79" s="48"/>
      <c r="D79" s="48"/>
      <c r="E79" s="49"/>
      <c r="F79" s="49"/>
      <c r="G79" s="50"/>
      <c r="H79" s="50"/>
      <c r="I79" s="71"/>
    </row>
    <row r="80" spans="1:11" s="23" customFormat="1" x14ac:dyDescent="0.25">
      <c r="A80" s="43"/>
      <c r="B80" s="47" t="s">
        <v>186</v>
      </c>
      <c r="C80" s="48"/>
      <c r="D80" s="48"/>
      <c r="E80" s="49"/>
      <c r="F80" s="49"/>
      <c r="G80" s="50"/>
      <c r="H80" s="50"/>
      <c r="I80" s="71"/>
    </row>
    <row r="81" spans="1:10" s="23" customFormat="1" x14ac:dyDescent="0.25">
      <c r="A81" s="43"/>
      <c r="B81" s="47" t="s">
        <v>209</v>
      </c>
      <c r="C81" s="48"/>
      <c r="D81" s="48"/>
      <c r="E81" s="49"/>
      <c r="F81" s="49"/>
      <c r="G81" s="50"/>
      <c r="H81" s="50"/>
      <c r="I81" s="71"/>
    </row>
    <row r="82" spans="1:10" s="23" customFormat="1" ht="30" customHeight="1" x14ac:dyDescent="0.25">
      <c r="B82" s="52" t="s">
        <v>136</v>
      </c>
      <c r="C82" s="45">
        <f>SUM(C83:C84)</f>
        <v>0</v>
      </c>
      <c r="D82" s="45">
        <f>SUM(D83:D84)</f>
        <v>0</v>
      </c>
      <c r="E82" s="46">
        <f>IF(D90=0,0,D82/$D$90)</f>
        <v>0</v>
      </c>
      <c r="F82" s="46">
        <v>0.8</v>
      </c>
      <c r="G82" s="45">
        <f>D82*F82</f>
        <v>0</v>
      </c>
      <c r="H82" s="45">
        <f>C82-G82</f>
        <v>0</v>
      </c>
      <c r="I82" s="70"/>
    </row>
    <row r="83" spans="1:10" s="23" customFormat="1" x14ac:dyDescent="0.25">
      <c r="A83" s="43"/>
      <c r="B83" s="47" t="s">
        <v>185</v>
      </c>
      <c r="C83" s="48"/>
      <c r="D83" s="48"/>
      <c r="E83" s="49"/>
      <c r="F83" s="49"/>
      <c r="G83" s="50"/>
      <c r="H83" s="50"/>
      <c r="I83" s="71"/>
    </row>
    <row r="84" spans="1:10" s="23" customFormat="1" x14ac:dyDescent="0.25">
      <c r="A84" s="43"/>
      <c r="B84" s="47" t="s">
        <v>186</v>
      </c>
      <c r="C84" s="48"/>
      <c r="D84" s="48"/>
      <c r="E84" s="49"/>
      <c r="F84" s="49"/>
      <c r="G84" s="50"/>
      <c r="H84" s="50"/>
      <c r="I84" s="71"/>
    </row>
    <row r="85" spans="1:10" s="23" customFormat="1" ht="29.25" customHeight="1" x14ac:dyDescent="0.25">
      <c r="B85" s="52" t="s">
        <v>137</v>
      </c>
      <c r="C85" s="45">
        <f>SUM(C86:C87)</f>
        <v>0</v>
      </c>
      <c r="D85" s="45">
        <f>SUM(D86:D87)</f>
        <v>0</v>
      </c>
      <c r="E85" s="46">
        <f>IF(D90=0,0,D85/$D$90)</f>
        <v>0</v>
      </c>
      <c r="F85" s="46">
        <v>0.8</v>
      </c>
      <c r="G85" s="45">
        <f>D85*F85</f>
        <v>0</v>
      </c>
      <c r="H85" s="45">
        <f>C85-G85</f>
        <v>0</v>
      </c>
      <c r="I85" s="70"/>
    </row>
    <row r="86" spans="1:10" s="23" customFormat="1" x14ac:dyDescent="0.25">
      <c r="A86" s="43"/>
      <c r="B86" s="47" t="s">
        <v>185</v>
      </c>
      <c r="C86" s="48"/>
      <c r="D86" s="48"/>
      <c r="E86" s="49"/>
      <c r="F86" s="49"/>
      <c r="G86" s="50"/>
      <c r="H86" s="50"/>
      <c r="I86" s="71"/>
    </row>
    <row r="87" spans="1:10" s="23" customFormat="1" x14ac:dyDescent="0.25">
      <c r="A87" s="43"/>
      <c r="B87" s="47" t="s">
        <v>186</v>
      </c>
      <c r="C87" s="48"/>
      <c r="D87" s="48"/>
      <c r="E87" s="49"/>
      <c r="F87" s="49"/>
      <c r="G87" s="50"/>
      <c r="H87" s="50"/>
      <c r="I87" s="71"/>
    </row>
    <row r="88" spans="1:10" s="23" customFormat="1" ht="29.25" customHeight="1" x14ac:dyDescent="0.25">
      <c r="A88" s="43" t="s">
        <v>121</v>
      </c>
      <c r="B88" s="52" t="s">
        <v>210</v>
      </c>
      <c r="C88" s="45">
        <f>C89</f>
        <v>0</v>
      </c>
      <c r="D88" s="45">
        <f>D89</f>
        <v>0</v>
      </c>
      <c r="E88" s="46">
        <f>IF(D90=0,0,D88/$D$90)</f>
        <v>0</v>
      </c>
      <c r="F88" s="46">
        <v>0.8</v>
      </c>
      <c r="G88" s="45">
        <f>D88*F88</f>
        <v>0</v>
      </c>
      <c r="H88" s="45">
        <f>C88-G88</f>
        <v>0</v>
      </c>
      <c r="I88" s="70" t="str">
        <f>IF($D$90=0,"",IF(E88&gt;=0.1,"","ΥΠΟΧΡΕΩΤΙΚΑ 
E(5) ≥ 10%"))</f>
        <v/>
      </c>
    </row>
    <row r="89" spans="1:10" s="23" customFormat="1" x14ac:dyDescent="0.25">
      <c r="A89" s="43"/>
      <c r="B89" s="47" t="s">
        <v>209</v>
      </c>
      <c r="C89" s="48"/>
      <c r="D89" s="48"/>
      <c r="E89" s="49"/>
      <c r="F89" s="49"/>
      <c r="G89" s="50"/>
      <c r="H89" s="50"/>
      <c r="I89" s="71"/>
    </row>
    <row r="90" spans="1:10" s="23" customFormat="1" ht="28.5" customHeight="1" x14ac:dyDescent="0.25">
      <c r="B90" s="53" t="s">
        <v>68</v>
      </c>
      <c r="C90" s="54">
        <f>C88+C85+C82+C78+C74</f>
        <v>0</v>
      </c>
      <c r="D90" s="54">
        <f>D88+D85+D82+D78+D74</f>
        <v>0</v>
      </c>
      <c r="E90" s="55"/>
      <c r="F90" s="54"/>
      <c r="G90" s="54">
        <f>SUM(G74:G88)</f>
        <v>0</v>
      </c>
      <c r="H90" s="54">
        <f>SUM(H74:H88)</f>
        <v>0</v>
      </c>
      <c r="I90" s="70" t="str">
        <f>IF(D90=0,"",IF(AND(D90&gt;=6000,D90&lt;=12500),"","ΥΠΟΧΡΕΩΤΙΚΑ 
 6.000€≤ΕΠΙΧ. Π/Υ≤12.500€"))</f>
        <v/>
      </c>
    </row>
    <row r="91" spans="1:10" s="23" customFormat="1" x14ac:dyDescent="0.25">
      <c r="B91" s="56"/>
      <c r="C91" s="56"/>
      <c r="D91" s="56"/>
      <c r="E91" s="56"/>
      <c r="F91" s="56"/>
      <c r="G91" s="57"/>
      <c r="H91" s="57"/>
      <c r="I91" s="58"/>
    </row>
    <row r="92" spans="1:10" s="43" customFormat="1" ht="38.25" x14ac:dyDescent="0.25">
      <c r="B92" s="11" t="s">
        <v>138</v>
      </c>
      <c r="C92" s="11" t="s">
        <v>140</v>
      </c>
      <c r="D92" s="11" t="s">
        <v>63</v>
      </c>
      <c r="E92" s="11" t="s">
        <v>139</v>
      </c>
      <c r="F92" s="11" t="s">
        <v>64</v>
      </c>
      <c r="G92" s="11" t="s">
        <v>65</v>
      </c>
      <c r="H92" s="11" t="s">
        <v>66</v>
      </c>
      <c r="I92" s="11" t="s">
        <v>151</v>
      </c>
    </row>
    <row r="93" spans="1:10" s="23" customFormat="1" ht="30" customHeight="1" x14ac:dyDescent="0.25">
      <c r="B93" s="47" t="s">
        <v>150</v>
      </c>
      <c r="C93" s="45">
        <f>C75+C79+C83+C86</f>
        <v>0</v>
      </c>
      <c r="D93" s="45">
        <f>D75+D79+D83+D86</f>
        <v>0</v>
      </c>
      <c r="E93" s="46">
        <f>IF(D96=0,0,D93/$D$96)</f>
        <v>0</v>
      </c>
      <c r="F93" s="67">
        <v>0.8</v>
      </c>
      <c r="G93" s="45">
        <f>D93*F93</f>
        <v>0</v>
      </c>
      <c r="H93" s="45">
        <f>C93-G93</f>
        <v>0</v>
      </c>
      <c r="I93" s="70" t="str">
        <f>IF(D93&lt;=0.3*$D$96,"","ΥΠΟΧΡΕΩΤΙΚΑ 
 ΕΞΟΠΛΙΣΜΟΣ ≤  30%")</f>
        <v/>
      </c>
    </row>
    <row r="94" spans="1:10" s="23" customFormat="1" ht="31.5" customHeight="1" x14ac:dyDescent="0.25">
      <c r="B94" s="47" t="s">
        <v>186</v>
      </c>
      <c r="C94" s="45">
        <f>C76+C80+C84+C87</f>
        <v>0</v>
      </c>
      <c r="D94" s="45">
        <f>D76+D80+D84+D87</f>
        <v>0</v>
      </c>
      <c r="E94" s="46">
        <f>IF(D96=0,0,D94/$D$96)</f>
        <v>0</v>
      </c>
      <c r="F94" s="67">
        <v>0.8</v>
      </c>
      <c r="G94" s="45">
        <f t="shared" ref="G94:G95" si="1">D94*F94</f>
        <v>0</v>
      </c>
      <c r="H94" s="45">
        <f t="shared" ref="H94:H95" si="2">C94-G94</f>
        <v>0</v>
      </c>
      <c r="I94" s="70"/>
      <c r="J94" s="59"/>
    </row>
    <row r="95" spans="1:10" s="23" customFormat="1" ht="28.5" customHeight="1" x14ac:dyDescent="0.25">
      <c r="B95" s="47" t="s">
        <v>187</v>
      </c>
      <c r="C95" s="45">
        <f>C77+C81+C89</f>
        <v>0</v>
      </c>
      <c r="D95" s="45">
        <f>D77+D81+D89</f>
        <v>0</v>
      </c>
      <c r="E95" s="46">
        <f>IF(D96=0,0,D95/$D$96)</f>
        <v>0</v>
      </c>
      <c r="F95" s="67">
        <v>0.8</v>
      </c>
      <c r="G95" s="45">
        <f t="shared" si="1"/>
        <v>0</v>
      </c>
      <c r="H95" s="45">
        <f t="shared" si="2"/>
        <v>0</v>
      </c>
      <c r="I95" s="70"/>
    </row>
    <row r="96" spans="1:10" s="23" customFormat="1" ht="30" customHeight="1" x14ac:dyDescent="0.25">
      <c r="B96" s="53" t="s">
        <v>68</v>
      </c>
      <c r="C96" s="54">
        <f>SUM(C93:C95)</f>
        <v>0</v>
      </c>
      <c r="D96" s="54">
        <f>SUM(D93:D95)</f>
        <v>0</v>
      </c>
      <c r="E96" s="55"/>
      <c r="F96" s="68"/>
      <c r="G96" s="54">
        <f>SUM(G93:G95)</f>
        <v>0</v>
      </c>
      <c r="H96" s="54">
        <f>SUM(H93:H95)</f>
        <v>0</v>
      </c>
      <c r="I96" s="72"/>
    </row>
    <row r="97" spans="1:9" s="23" customFormat="1" x14ac:dyDescent="0.25">
      <c r="B97" s="60"/>
      <c r="C97" s="61"/>
      <c r="D97" s="61"/>
      <c r="E97" s="62"/>
      <c r="F97" s="61"/>
      <c r="G97" s="61"/>
      <c r="H97" s="61"/>
    </row>
    <row r="98" spans="1:9" s="28" customFormat="1" x14ac:dyDescent="0.25">
      <c r="B98" s="91" t="s">
        <v>156</v>
      </c>
      <c r="C98" s="92"/>
      <c r="D98" s="92"/>
      <c r="E98" s="92"/>
      <c r="F98" s="92"/>
      <c r="G98" s="92"/>
      <c r="H98" s="92"/>
      <c r="I98" s="92"/>
    </row>
    <row r="99" spans="1:9" s="28" customFormat="1" x14ac:dyDescent="0.25">
      <c r="B99" s="63" t="s">
        <v>7</v>
      </c>
      <c r="C99" s="64" t="s">
        <v>8</v>
      </c>
      <c r="D99" s="93" t="s">
        <v>189</v>
      </c>
      <c r="E99" s="94"/>
      <c r="F99" s="94"/>
      <c r="G99" s="94"/>
      <c r="H99" s="94"/>
      <c r="I99" s="94"/>
    </row>
    <row r="100" spans="1:9" s="28" customFormat="1" ht="15" customHeight="1" x14ac:dyDescent="0.25">
      <c r="A100" s="28" t="s">
        <v>105</v>
      </c>
      <c r="B100" s="3" t="s">
        <v>92</v>
      </c>
      <c r="C100" s="15"/>
      <c r="D100" s="95" t="s">
        <v>190</v>
      </c>
      <c r="E100" s="95"/>
      <c r="F100" s="95"/>
      <c r="G100" s="95"/>
      <c r="H100" s="95"/>
      <c r="I100" s="95"/>
    </row>
    <row r="101" spans="1:9" s="28" customFormat="1" x14ac:dyDescent="0.25">
      <c r="A101" s="28" t="s">
        <v>105</v>
      </c>
      <c r="B101" s="3" t="s">
        <v>93</v>
      </c>
      <c r="C101" s="15"/>
      <c r="D101" s="96" t="s">
        <v>191</v>
      </c>
      <c r="E101" s="96"/>
      <c r="F101" s="96"/>
      <c r="G101" s="96"/>
      <c r="H101" s="96"/>
      <c r="I101" s="96"/>
    </row>
    <row r="102" spans="1:9" s="28" customFormat="1" x14ac:dyDescent="0.25">
      <c r="A102" s="28" t="s">
        <v>106</v>
      </c>
      <c r="B102" s="3" t="s">
        <v>16</v>
      </c>
      <c r="C102" s="15"/>
      <c r="D102" s="96" t="s">
        <v>192</v>
      </c>
      <c r="E102" s="96"/>
      <c r="F102" s="96"/>
      <c r="G102" s="96"/>
      <c r="H102" s="96"/>
      <c r="I102" s="96"/>
    </row>
    <row r="103" spans="1:9" s="28" customFormat="1" ht="43.5" customHeight="1" x14ac:dyDescent="0.25">
      <c r="A103" s="37" t="s">
        <v>107</v>
      </c>
      <c r="B103" s="3" t="s">
        <v>183</v>
      </c>
      <c r="C103" s="15"/>
      <c r="D103" s="103" t="s">
        <v>193</v>
      </c>
      <c r="E103" s="103"/>
      <c r="F103" s="103"/>
      <c r="G103" s="103"/>
      <c r="H103" s="103"/>
      <c r="I103" s="103"/>
    </row>
    <row r="104" spans="1:9" s="28" customFormat="1" ht="50.25" customHeight="1" x14ac:dyDescent="0.25">
      <c r="A104" s="37" t="s">
        <v>108</v>
      </c>
      <c r="B104" s="3" t="s">
        <v>17</v>
      </c>
      <c r="C104" s="15"/>
      <c r="D104" s="96" t="s">
        <v>194</v>
      </c>
      <c r="E104" s="96"/>
      <c r="F104" s="96"/>
      <c r="G104" s="96"/>
      <c r="H104" s="96"/>
      <c r="I104" s="96"/>
    </row>
    <row r="105" spans="1:9" s="28" customFormat="1" ht="28.5" customHeight="1" x14ac:dyDescent="0.25">
      <c r="A105" s="37" t="s">
        <v>109</v>
      </c>
      <c r="B105" s="3" t="s">
        <v>19</v>
      </c>
      <c r="C105" s="15"/>
      <c r="D105" s="96" t="s">
        <v>195</v>
      </c>
      <c r="E105" s="96"/>
      <c r="F105" s="96"/>
      <c r="G105" s="96"/>
      <c r="H105" s="96"/>
      <c r="I105" s="96"/>
    </row>
    <row r="106" spans="1:9" s="28" customFormat="1" ht="51" customHeight="1" x14ac:dyDescent="0.25">
      <c r="A106" s="37" t="s">
        <v>110</v>
      </c>
      <c r="B106" s="3" t="s">
        <v>94</v>
      </c>
      <c r="C106" s="15"/>
      <c r="D106" s="96" t="s">
        <v>196</v>
      </c>
      <c r="E106" s="96"/>
      <c r="F106" s="96"/>
      <c r="G106" s="96"/>
      <c r="H106" s="96"/>
      <c r="I106" s="96"/>
    </row>
    <row r="107" spans="1:9" s="28" customFormat="1" ht="24" customHeight="1" x14ac:dyDescent="0.25">
      <c r="A107" s="37" t="s">
        <v>155</v>
      </c>
      <c r="B107" s="3" t="s">
        <v>184</v>
      </c>
      <c r="C107" s="15"/>
      <c r="D107" s="96" t="s">
        <v>197</v>
      </c>
      <c r="E107" s="96"/>
      <c r="F107" s="96"/>
      <c r="G107" s="96"/>
      <c r="H107" s="96"/>
      <c r="I107" s="96"/>
    </row>
    <row r="108" spans="1:9" s="28" customFormat="1" ht="45.75" customHeight="1" x14ac:dyDescent="0.25">
      <c r="A108" s="37" t="s">
        <v>111</v>
      </c>
      <c r="B108" s="3" t="s">
        <v>21</v>
      </c>
      <c r="C108" s="15"/>
      <c r="D108" s="103" t="s">
        <v>188</v>
      </c>
      <c r="E108" s="103"/>
      <c r="F108" s="103"/>
      <c r="G108" s="103"/>
      <c r="H108" s="103"/>
      <c r="I108" s="103"/>
    </row>
    <row r="109" spans="1:9" s="28" customFormat="1" ht="39" customHeight="1" x14ac:dyDescent="0.25">
      <c r="A109" s="37" t="s">
        <v>112</v>
      </c>
      <c r="B109" s="3" t="s">
        <v>95</v>
      </c>
      <c r="C109" s="15"/>
      <c r="D109" s="96" t="s">
        <v>198</v>
      </c>
      <c r="E109" s="96"/>
      <c r="F109" s="96"/>
      <c r="G109" s="96"/>
      <c r="H109" s="96"/>
      <c r="I109" s="96"/>
    </row>
    <row r="110" spans="1:9" s="28" customFormat="1" ht="29.25" customHeight="1" x14ac:dyDescent="0.25">
      <c r="A110" s="37" t="s">
        <v>113</v>
      </c>
      <c r="B110" s="3" t="s">
        <v>157</v>
      </c>
      <c r="C110" s="15"/>
      <c r="D110" s="103" t="s">
        <v>199</v>
      </c>
      <c r="E110" s="103"/>
      <c r="F110" s="103"/>
      <c r="G110" s="103"/>
      <c r="H110" s="103"/>
      <c r="I110" s="103"/>
    </row>
    <row r="111" spans="1:9" s="28" customFormat="1" ht="29.25" customHeight="1" x14ac:dyDescent="0.25">
      <c r="A111" s="37" t="s">
        <v>114</v>
      </c>
      <c r="B111" s="3" t="s">
        <v>22</v>
      </c>
      <c r="C111" s="15"/>
      <c r="D111" s="96" t="s">
        <v>200</v>
      </c>
      <c r="E111" s="96"/>
      <c r="F111" s="96"/>
      <c r="G111" s="96"/>
      <c r="H111" s="96"/>
      <c r="I111" s="96"/>
    </row>
    <row r="112" spans="1:9" s="28" customFormat="1" ht="36" customHeight="1" x14ac:dyDescent="0.25">
      <c r="A112" s="37" t="s">
        <v>115</v>
      </c>
      <c r="B112" s="3" t="s">
        <v>159</v>
      </c>
      <c r="C112" s="15"/>
      <c r="D112" s="96" t="s">
        <v>201</v>
      </c>
      <c r="E112" s="96"/>
      <c r="F112" s="96"/>
      <c r="G112" s="96"/>
      <c r="H112" s="96"/>
      <c r="I112" s="96"/>
    </row>
    <row r="113" spans="1:9" s="28" customFormat="1" ht="24" customHeight="1" x14ac:dyDescent="0.25">
      <c r="A113" s="37" t="s">
        <v>116</v>
      </c>
      <c r="B113" s="3" t="s">
        <v>23</v>
      </c>
      <c r="C113" s="15"/>
      <c r="D113" s="96" t="s">
        <v>202</v>
      </c>
      <c r="E113" s="96"/>
      <c r="F113" s="96"/>
      <c r="G113" s="96"/>
      <c r="H113" s="96"/>
      <c r="I113" s="96"/>
    </row>
    <row r="114" spans="1:9" s="28" customFormat="1" ht="27" customHeight="1" x14ac:dyDescent="0.25">
      <c r="A114" s="37" t="s">
        <v>117</v>
      </c>
      <c r="B114" s="3" t="s">
        <v>24</v>
      </c>
      <c r="C114" s="15"/>
      <c r="D114" s="96" t="s">
        <v>203</v>
      </c>
      <c r="E114" s="96"/>
      <c r="F114" s="96"/>
      <c r="G114" s="96"/>
      <c r="H114" s="96"/>
      <c r="I114" s="96"/>
    </row>
    <row r="115" spans="1:9" s="28" customFormat="1" ht="24" customHeight="1" x14ac:dyDescent="0.25">
      <c r="A115" s="37" t="s">
        <v>118</v>
      </c>
      <c r="B115" s="3" t="s">
        <v>158</v>
      </c>
      <c r="C115" s="15"/>
      <c r="D115" s="96" t="s">
        <v>204</v>
      </c>
      <c r="E115" s="96"/>
      <c r="F115" s="96"/>
      <c r="G115" s="96"/>
      <c r="H115" s="96"/>
      <c r="I115" s="96"/>
    </row>
    <row r="116" spans="1:9" s="28" customFormat="1" ht="34.5" customHeight="1" x14ac:dyDescent="0.25">
      <c r="A116" s="37" t="s">
        <v>154</v>
      </c>
      <c r="B116" s="3" t="s">
        <v>123</v>
      </c>
      <c r="C116" s="15"/>
      <c r="D116" s="96" t="s">
        <v>205</v>
      </c>
      <c r="E116" s="96"/>
      <c r="F116" s="96"/>
      <c r="G116" s="96"/>
      <c r="H116" s="96"/>
      <c r="I116" s="96"/>
    </row>
    <row r="117" spans="1:9" s="28" customFormat="1" x14ac:dyDescent="0.25">
      <c r="B117" s="65"/>
      <c r="C117" s="39"/>
      <c r="D117" s="39"/>
      <c r="E117" s="40"/>
      <c r="F117" s="39"/>
      <c r="G117" s="39"/>
      <c r="H117" s="39"/>
    </row>
    <row r="118" spans="1:9" s="28" customFormat="1" ht="54" customHeight="1" x14ac:dyDescent="0.25">
      <c r="B118" s="102" t="s">
        <v>160</v>
      </c>
      <c r="C118" s="102"/>
      <c r="D118" s="102"/>
      <c r="E118" s="102"/>
      <c r="F118" s="102"/>
      <c r="G118" s="102"/>
      <c r="H118" s="102"/>
      <c r="I118" s="102"/>
    </row>
    <row r="119" spans="1:9" s="23" customFormat="1" ht="23.25" customHeight="1" x14ac:dyDescent="0.25">
      <c r="B119" s="101" t="s">
        <v>161</v>
      </c>
      <c r="C119" s="101"/>
      <c r="D119" s="101"/>
      <c r="E119" s="101"/>
      <c r="F119" s="101"/>
      <c r="G119" s="101"/>
      <c r="H119" s="101"/>
      <c r="I119" s="101"/>
    </row>
    <row r="120" spans="1:9" s="23" customFormat="1" ht="23.25" customHeight="1" x14ac:dyDescent="0.25">
      <c r="B120" s="101" t="s">
        <v>162</v>
      </c>
      <c r="C120" s="101"/>
      <c r="D120" s="101"/>
      <c r="E120" s="101"/>
      <c r="F120" s="101"/>
      <c r="G120" s="101"/>
      <c r="H120" s="101"/>
      <c r="I120" s="101"/>
    </row>
    <row r="121" spans="1:9" s="23" customFormat="1" x14ac:dyDescent="0.25">
      <c r="B121" s="66"/>
      <c r="G121" s="43" t="s">
        <v>163</v>
      </c>
    </row>
    <row r="122" spans="1:9" s="23" customFormat="1" x14ac:dyDescent="0.25">
      <c r="B122" s="66"/>
    </row>
    <row r="123" spans="1:9" s="23" customFormat="1" x14ac:dyDescent="0.25">
      <c r="B123" s="66"/>
    </row>
    <row r="124" spans="1:9" s="23" customFormat="1" x14ac:dyDescent="0.25"/>
    <row r="125" spans="1:9" s="23" customFormat="1" x14ac:dyDescent="0.25"/>
    <row r="126" spans="1:9" s="23" customFormat="1" x14ac:dyDescent="0.25"/>
    <row r="127" spans="1:9" s="23" customFormat="1" x14ac:dyDescent="0.25"/>
    <row r="128" spans="1:9" s="23" customFormat="1" x14ac:dyDescent="0.25"/>
    <row r="129" s="23" customFormat="1" x14ac:dyDescent="0.25"/>
    <row r="130" s="23" customFormat="1" x14ac:dyDescent="0.25"/>
    <row r="131" s="23" customFormat="1" x14ac:dyDescent="0.25"/>
    <row r="132" s="23" customFormat="1" x14ac:dyDescent="0.25"/>
    <row r="133" s="23" customFormat="1" x14ac:dyDescent="0.25"/>
    <row r="134" s="23" customFormat="1" x14ac:dyDescent="0.25"/>
  </sheetData>
  <sheetProtection insertRows="0"/>
  <mergeCells count="100">
    <mergeCell ref="B1:E1"/>
    <mergeCell ref="E11:I11"/>
    <mergeCell ref="F44:I44"/>
    <mergeCell ref="E33:F33"/>
    <mergeCell ref="E34:F34"/>
    <mergeCell ref="E35:F35"/>
    <mergeCell ref="C34:D34"/>
    <mergeCell ref="C35:D35"/>
    <mergeCell ref="C30:D30"/>
    <mergeCell ref="C31:D31"/>
    <mergeCell ref="C4:I4"/>
    <mergeCell ref="C5:I5"/>
    <mergeCell ref="C6:I6"/>
    <mergeCell ref="E29:F29"/>
    <mergeCell ref="C37:D37"/>
    <mergeCell ref="C38:D38"/>
    <mergeCell ref="D106:I106"/>
    <mergeCell ref="D102:I102"/>
    <mergeCell ref="D103:I103"/>
    <mergeCell ref="C39:D39"/>
    <mergeCell ref="C2:E2"/>
    <mergeCell ref="C3:E3"/>
    <mergeCell ref="D9:I9"/>
    <mergeCell ref="C10:D10"/>
    <mergeCell ref="E10:I10"/>
    <mergeCell ref="B44:C44"/>
    <mergeCell ref="B45:C45"/>
    <mergeCell ref="B46:C46"/>
    <mergeCell ref="D104:I104"/>
    <mergeCell ref="D105:I105"/>
    <mergeCell ref="E39:F39"/>
    <mergeCell ref="C27:D27"/>
    <mergeCell ref="E27:F27"/>
    <mergeCell ref="C28:D28"/>
    <mergeCell ref="C29:D29"/>
    <mergeCell ref="E28:F28"/>
    <mergeCell ref="D24:I24"/>
    <mergeCell ref="D25:I25"/>
    <mergeCell ref="E36:F36"/>
    <mergeCell ref="E37:F37"/>
    <mergeCell ref="E38:F38"/>
    <mergeCell ref="B120:I120"/>
    <mergeCell ref="D112:I112"/>
    <mergeCell ref="D113:I113"/>
    <mergeCell ref="D114:I114"/>
    <mergeCell ref="D107:I107"/>
    <mergeCell ref="D115:I115"/>
    <mergeCell ref="D116:I116"/>
    <mergeCell ref="B118:I118"/>
    <mergeCell ref="D111:I111"/>
    <mergeCell ref="D108:I108"/>
    <mergeCell ref="D109:I109"/>
    <mergeCell ref="D110:I110"/>
    <mergeCell ref="B119:I119"/>
    <mergeCell ref="B98:I98"/>
    <mergeCell ref="D99:I99"/>
    <mergeCell ref="D100:I100"/>
    <mergeCell ref="D101:I101"/>
    <mergeCell ref="E30:F30"/>
    <mergeCell ref="E31:F31"/>
    <mergeCell ref="E32:F32"/>
    <mergeCell ref="C32:D32"/>
    <mergeCell ref="C33:D33"/>
    <mergeCell ref="B67:D67"/>
    <mergeCell ref="B68:D68"/>
    <mergeCell ref="B69:D69"/>
    <mergeCell ref="G64:I64"/>
    <mergeCell ref="F45:I45"/>
    <mergeCell ref="F46:I46"/>
    <mergeCell ref="C36:D36"/>
    <mergeCell ref="B42:I42"/>
    <mergeCell ref="B43:C43"/>
    <mergeCell ref="F43:I43"/>
    <mergeCell ref="C11:D11"/>
    <mergeCell ref="D12:I12"/>
    <mergeCell ref="D13:I13"/>
    <mergeCell ref="D14:I14"/>
    <mergeCell ref="D15:I15"/>
    <mergeCell ref="D16:I16"/>
    <mergeCell ref="D21:I21"/>
    <mergeCell ref="D22:I22"/>
    <mergeCell ref="D17:I17"/>
    <mergeCell ref="D18:I18"/>
    <mergeCell ref="D19:I19"/>
    <mergeCell ref="D20:I20"/>
    <mergeCell ref="D23:I23"/>
    <mergeCell ref="B70:D70"/>
    <mergeCell ref="B66:E66"/>
    <mergeCell ref="B48:I48"/>
    <mergeCell ref="B49:E49"/>
    <mergeCell ref="B59:D59"/>
    <mergeCell ref="B60:D60"/>
    <mergeCell ref="B61:D61"/>
    <mergeCell ref="B62:D62"/>
    <mergeCell ref="B63:D63"/>
    <mergeCell ref="B64:D64"/>
    <mergeCell ref="B58:I58"/>
    <mergeCell ref="G62:I62"/>
    <mergeCell ref="G63:I63"/>
    <mergeCell ref="B50:I50"/>
  </mergeCells>
  <pageMargins left="0.70866141732283472" right="0.70866141732283472" top="0.74803149606299213" bottom="1.1417322834645669" header="0.31496062992125984" footer="0.31496062992125984"/>
  <pageSetup paperSize="9" scale="63" fitToHeight="0" orientation="landscape" verticalDpi="300" r:id="rId1"/>
  <headerFooter>
    <oddHeader>&amp;LΠΑΡΑΡΤΗΜΑ Ι.2
ΕΝΤΥΠΟ ΥΠΟΒΟΛΗΣ ΑΙΤΗΣΗΣ ΧΡΗΜΑΤΟΔΟΤΗΣΗΣ
ΜΕΡΟΣ 2&amp;CΔΡΑΣΗ ΕΝΙΣΧΥΣΗΣ  
«Ηλεκτρονικό Επιχειρείν (e-business)»&amp;R
Σελίδα &amp;P/&amp;N</oddHeader>
    <oddFooter>&amp;L&amp;G&amp;C&amp;G&amp;R&amp;G</oddFooter>
  </headerFooter>
  <rowBreaks count="4" manualBreakCount="4">
    <brk id="40" max="8" man="1"/>
    <brk id="57" max="16383" man="1"/>
    <brk id="71" max="16383" man="1"/>
    <brk id="97" max="16383" man="1"/>
  </rowBreaks>
  <legacyDrawingHF r:id="rId2"/>
  <extLst>
    <ext xmlns:x14="http://schemas.microsoft.com/office/spreadsheetml/2009/9/main" uri="{CCE6A557-97BC-4b89-ADB6-D9C93CAAB3DF}">
      <x14:dataValidations xmlns:xm="http://schemas.microsoft.com/office/excel/2006/main" disablePrompts="1" count="9">
        <x14:dataValidation type="list" allowBlank="1" showInputMessage="1" showErrorMessage="1">
          <x14:formula1>
            <xm:f>data!$C$1:$C$7</xm:f>
          </x14:formula1>
          <xm:sqref>C15</xm:sqref>
        </x14:dataValidation>
        <x14:dataValidation type="list" allowBlank="1" showInputMessage="1" showErrorMessage="1">
          <x14:formula1>
            <xm:f>data!$E$1:$E$3</xm:f>
          </x14:formula1>
          <xm:sqref>C16</xm:sqref>
        </x14:dataValidation>
        <x14:dataValidation type="list" allowBlank="1" showInputMessage="1" showErrorMessage="1">
          <x14:formula1>
            <xm:f>data!$D$1:$D$2</xm:f>
          </x14:formula1>
          <xm:sqref>C17</xm:sqref>
        </x14:dataValidation>
        <x14:dataValidation type="list" allowBlank="1" showInputMessage="1" showErrorMessage="1">
          <x14:formula1>
            <xm:f>data!$H$1:$H$3</xm:f>
          </x14:formula1>
          <xm:sqref>C3</xm:sqref>
        </x14:dataValidation>
        <x14:dataValidation type="list" allowBlank="1" showInputMessage="1" showErrorMessage="1">
          <x14:formula1>
            <xm:f>data!$F$1:$F$4</xm:f>
          </x14:formula1>
          <xm:sqref>C30</xm:sqref>
        </x14:dataValidation>
        <x14:dataValidation type="list" allowBlank="1" showInputMessage="1" showErrorMessage="1">
          <x14:formula1>
            <xm:f>data!$B$1:$B$2</xm:f>
          </x14:formula1>
          <xm:sqref>E59:E64 E67:E70 C23:C24 C109 C111:C115</xm:sqref>
        </x14:dataValidation>
        <x14:dataValidation type="list" allowBlank="1" showInputMessage="1" showErrorMessage="1">
          <x14:formula1>
            <xm:f>data!$B$1</xm:f>
          </x14:formula1>
          <xm:sqref>C25</xm:sqref>
        </x14:dataValidation>
        <x14:dataValidation type="list" allowBlank="1" showInputMessage="1" showErrorMessage="1">
          <x14:formula1>
            <xm:f>data!$A$1:$A$2</xm:f>
          </x14:formula1>
          <xm:sqref>F49 C100:C107</xm:sqref>
        </x14:dataValidation>
        <x14:dataValidation type="list" allowBlank="1" showInputMessage="1" showErrorMessage="1">
          <x14:formula1>
            <xm:f>data!$B$1:$B$3</xm:f>
          </x14:formula1>
          <xm:sqref>C108 C110 C116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G7" sqref="G7"/>
    </sheetView>
  </sheetViews>
  <sheetFormatPr defaultRowHeight="15" x14ac:dyDescent="0.25"/>
  <sheetData>
    <row r="1" spans="1:8" ht="16.5" x14ac:dyDescent="0.35">
      <c r="A1" t="s">
        <v>0</v>
      </c>
      <c r="B1" t="s">
        <v>0</v>
      </c>
      <c r="C1" s="1" t="s">
        <v>165</v>
      </c>
      <c r="D1" s="1" t="s">
        <v>3</v>
      </c>
      <c r="E1" t="s">
        <v>5</v>
      </c>
      <c r="F1" t="s">
        <v>10</v>
      </c>
      <c r="G1" s="2" t="s">
        <v>14</v>
      </c>
      <c r="H1" t="s">
        <v>206</v>
      </c>
    </row>
    <row r="2" spans="1:8" ht="16.5" x14ac:dyDescent="0.35">
      <c r="A2" t="s">
        <v>1</v>
      </c>
      <c r="B2" t="s">
        <v>1</v>
      </c>
      <c r="C2" t="s">
        <v>166</v>
      </c>
      <c r="D2" s="1" t="s">
        <v>4</v>
      </c>
      <c r="E2" t="s">
        <v>6</v>
      </c>
      <c r="F2" t="s">
        <v>12</v>
      </c>
      <c r="G2" s="2" t="s">
        <v>15</v>
      </c>
      <c r="H2" t="s">
        <v>207</v>
      </c>
    </row>
    <row r="3" spans="1:8" x14ac:dyDescent="0.25">
      <c r="A3" t="s">
        <v>18</v>
      </c>
      <c r="B3" t="s">
        <v>20</v>
      </c>
      <c r="C3" t="s">
        <v>167</v>
      </c>
      <c r="E3" t="s">
        <v>69</v>
      </c>
      <c r="F3" t="s">
        <v>11</v>
      </c>
      <c r="H3" t="s">
        <v>208</v>
      </c>
    </row>
    <row r="4" spans="1:8" x14ac:dyDescent="0.25">
      <c r="C4" t="s">
        <v>168</v>
      </c>
      <c r="F4" t="s">
        <v>13</v>
      </c>
    </row>
    <row r="5" spans="1:8" x14ac:dyDescent="0.25">
      <c r="C5" t="s">
        <v>169</v>
      </c>
    </row>
    <row r="6" spans="1:8" x14ac:dyDescent="0.25">
      <c r="C6" t="s">
        <v>170</v>
      </c>
    </row>
    <row r="7" spans="1:8" x14ac:dyDescent="0.25">
      <c r="C7" t="s">
        <v>171</v>
      </c>
    </row>
  </sheetData>
  <sheetProtection password="CEC4"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Έντυπο Ι2</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ΓΙΑΝΝΟΥΣΗ ΠΗΝΕΛΟΠΗ</cp:lastModifiedBy>
  <cp:lastPrinted>2018-04-03T05:41:49Z</cp:lastPrinted>
  <dcterms:created xsi:type="dcterms:W3CDTF">2018-02-14T07:42:08Z</dcterms:created>
  <dcterms:modified xsi:type="dcterms:W3CDTF">2018-07-03T06:57:49Z</dcterms:modified>
</cp:coreProperties>
</file>