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bookViews>
    <workbookView xWindow="1095" yWindow="465" windowWidth="27705" windowHeight="16260"/>
  </bookViews>
  <sheets>
    <sheet name="Κοστολόγηση Δράσης" sheetId="4" r:id="rId1"/>
  </sheets>
  <definedNames>
    <definedName name="OLE_LINK1" localSheetId="0">'Κοστολόγηση Δράσης'!$K$11</definedName>
    <definedName name="_xlnm.Print_Area" localSheetId="0">'Κοστολόγηση Δράσης'!$A$1:$J$79</definedName>
  </definedNames>
  <calcPr calcId="125725"/>
</workbook>
</file>

<file path=xl/calcChain.xml><?xml version="1.0" encoding="utf-8"?>
<calcChain xmlns="http://schemas.openxmlformats.org/spreadsheetml/2006/main">
  <c r="H31" i="4"/>
  <c r="H16"/>
  <c r="E31"/>
  <c r="E27"/>
  <c r="H57"/>
  <c r="H58"/>
  <c r="H12"/>
  <c r="H13"/>
  <c r="H14"/>
  <c r="H15"/>
  <c r="G35"/>
  <c r="H35"/>
  <c r="G61"/>
  <c r="H61"/>
  <c r="G62"/>
  <c r="H62"/>
  <c r="G63"/>
  <c r="H63"/>
  <c r="G64"/>
  <c r="H64"/>
  <c r="H11"/>
  <c r="H49"/>
  <c r="H55"/>
  <c r="H25"/>
  <c r="H41"/>
  <c r="H27"/>
  <c r="H17"/>
  <c r="H65"/>
  <c r="H59"/>
  <c r="H36"/>
  <c r="H67"/>
  <c r="I36"/>
  <c r="I24"/>
  <c r="I19"/>
  <c r="I16"/>
  <c r="I46"/>
  <c r="I39"/>
  <c r="I48"/>
  <c r="I41"/>
  <c r="I45"/>
  <c r="I22"/>
  <c r="I17"/>
  <c r="I20"/>
  <c r="I32"/>
  <c r="I27"/>
  <c r="I50"/>
  <c r="I34"/>
  <c r="I55"/>
  <c r="I40"/>
  <c r="I23"/>
  <c r="I14"/>
  <c r="I44"/>
  <c r="I15"/>
  <c r="I52"/>
  <c r="I53"/>
  <c r="I51"/>
  <c r="I29"/>
  <c r="I49"/>
  <c r="I47"/>
  <c r="I60"/>
  <c r="I43"/>
  <c r="I13"/>
  <c r="I30"/>
  <c r="I28"/>
  <c r="I11"/>
  <c r="I38"/>
  <c r="I21"/>
  <c r="I54"/>
  <c r="I33"/>
  <c r="I12"/>
  <c r="I63"/>
  <c r="I61"/>
  <c r="I62"/>
  <c r="I58"/>
  <c r="I57"/>
  <c r="I25"/>
  <c r="I35"/>
  <c r="I64"/>
  <c r="I65"/>
  <c r="I59"/>
  <c r="I31"/>
</calcChain>
</file>

<file path=xl/sharedStrings.xml><?xml version="1.0" encoding="utf-8"?>
<sst xmlns="http://schemas.openxmlformats.org/spreadsheetml/2006/main" count="243" uniqueCount="148">
  <si>
    <t>ΕΠΙΧΕΙΡΗΣΙΑΚΟ ΠΡΟΓΡΑΜΜΑ:</t>
  </si>
  <si>
    <t xml:space="preserve">ΑΞΟΝΑΣ ΠΡΟΤΕΡΑΙΟΤΗΤΑΣ:   </t>
  </si>
  <si>
    <t xml:space="preserve">ΚΩΔΙΚΟΣ ΠΡΟΣΚΛΗΣΗΣ: </t>
  </si>
  <si>
    <t xml:space="preserve">ΤΙΤΛΟΣ ΠΡΟΣΚΛΗΣΗΣ: </t>
  </si>
  <si>
    <t>ΤΙΤΛΟΣ ΠΡΟΤΕΙΝΟΜΕΝΗΣ ΠΡΑΞΗΣ:</t>
  </si>
  <si>
    <t>ΔΙΚΑΙΟΥΧΟΣ:</t>
  </si>
  <si>
    <t>ΕΝΤΥΠΟ ΑΝΑΛΥΣΗΣ ΚΟΣΤΟΥΣ</t>
  </si>
  <si>
    <t>Α/Α</t>
  </si>
  <si>
    <t>ΠΕΡΙΓΡΑΦΗ ΔΑΠΑΝΗΣ</t>
  </si>
  <si>
    <t>ΚΑΤΗΓΟΡΙΑ ΔΑΠΑΝΗΣ</t>
  </si>
  <si>
    <t>ΠΟΣΟΤΗΤΑ</t>
  </si>
  <si>
    <t>ΚΟΣΤΟΣ ΑΝΑ ΜΟΝΑΔΑ (ΜΕ ΦΠΑ)</t>
  </si>
  <si>
    <t>ΣΥΝΟΛΙΚΟ ΚΟΣΤΟΣ (ΜΕ ΦΠΑ)</t>
  </si>
  <si>
    <t>%</t>
  </si>
  <si>
    <t>1.1</t>
  </si>
  <si>
    <t xml:space="preserve">ΔΙΚΤΥΑΚΕΣ ΚΑΙ ΥΠΟΛΟΓΙΣΤΙΚΕΣ ΥΠΟΔΟΜΕΣ </t>
  </si>
  <si>
    <t>1.2</t>
  </si>
  <si>
    <t>3.1</t>
  </si>
  <si>
    <t>4.1</t>
  </si>
  <si>
    <t>ΥΠΗΡΕΣΙΕΣ ΕΚΠΑΙΔΕΥΣΗΣ</t>
  </si>
  <si>
    <t>ΛΟΙΠΕΣ ΔΑΠΑΝΕΣ</t>
  </si>
  <si>
    <t>1.3</t>
  </si>
  <si>
    <t>1.5</t>
  </si>
  <si>
    <t>1.4</t>
  </si>
  <si>
    <t>4.2</t>
  </si>
  <si>
    <t>Διαχείριση Έργου</t>
  </si>
  <si>
    <t>Εκπαίδευση Διαχειριστών</t>
  </si>
  <si>
    <t>5.1</t>
  </si>
  <si>
    <t>Δοκιμαστική Λειτουργία</t>
  </si>
  <si>
    <t>5.2</t>
  </si>
  <si>
    <t>1.6</t>
  </si>
  <si>
    <t>2.1</t>
  </si>
  <si>
    <t>2.2</t>
  </si>
  <si>
    <t>2.3</t>
  </si>
  <si>
    <t>2.4</t>
  </si>
  <si>
    <t>2.5</t>
  </si>
  <si>
    <t>Α/Μ</t>
  </si>
  <si>
    <t>3.3</t>
  </si>
  <si>
    <t>Εκπαίδευση Χρηστών</t>
  </si>
  <si>
    <t>6.1</t>
  </si>
  <si>
    <t>6.2</t>
  </si>
  <si>
    <t>ΥΠΗΡΕΣΙΕΣ ΑΝΑΠΤΥΞΗΣ ΛΟΓΙΣΜΙΚΟΥ</t>
  </si>
  <si>
    <t>5.3</t>
  </si>
  <si>
    <t>5.4</t>
  </si>
  <si>
    <t>5.5</t>
  </si>
  <si>
    <t>5.6</t>
  </si>
  <si>
    <t>Υπηρεσίες ολοκλήρωσης - διασύνδεσης με την υφιστάμενη υποδομή</t>
  </si>
  <si>
    <t>Μον. Μέτρησης</t>
  </si>
  <si>
    <t>ΤΕΜ</t>
  </si>
  <si>
    <t>Ενδεικτικά: web server</t>
  </si>
  <si>
    <t>Ενδεικτικά: application server</t>
  </si>
  <si>
    <t>Ενδεικτικά: SAN/NAS</t>
  </si>
  <si>
    <t>Ενδεικτικά: Firewall</t>
  </si>
  <si>
    <t>ΚΛΠ</t>
  </si>
  <si>
    <t>ΚΟΣΤΟΣ ΜΟΝΑΔΑΣ</t>
  </si>
  <si>
    <t>Ομοίως με ανωτέρω</t>
  </si>
  <si>
    <t>ΜΕΡΙΚΟ ΣΥΝΟΛΟ 1</t>
  </si>
  <si>
    <t>ΕΤΟΙΜΟ ΛΟΓΙΣΜΙΚΟ (ΣΥΤΗΜΑΤΟΣ ΚΑΙ ΕΦΑΡΜΟΓΩΝ)</t>
  </si>
  <si>
    <t>Ενδεικτικά: Λειττουργικά Συστήματα Εξυπηρετητών</t>
  </si>
  <si>
    <t>ΑΔΕΙΕΣ ΧΡΗΣΗΣ</t>
  </si>
  <si>
    <t>Ενδεικτικά: RDBMS</t>
  </si>
  <si>
    <t>Ενδεικτικά: Web/application server</t>
  </si>
  <si>
    <t>Ενδεικτικά: document management</t>
  </si>
  <si>
    <t>TEM</t>
  </si>
  <si>
    <t>ΜΕΡΙΚΟ ΣΥΝΟΛΟ 2</t>
  </si>
  <si>
    <t>3.1.1</t>
  </si>
  <si>
    <t>Ανάπτυξη υποσυστήματος / εφαρμογής 1</t>
  </si>
  <si>
    <t>Ανάπτυξη υποσυστήματος / εφαρμογής 2</t>
  </si>
  <si>
    <t>3.1.2</t>
  </si>
  <si>
    <t>3.1.3</t>
  </si>
  <si>
    <t>Use Cases  υποσυστήματος / εφαρμογής 1</t>
  </si>
  <si>
    <t>3.2</t>
  </si>
  <si>
    <t>Use Cases  υποσυστήματος / εφαρμογής 2</t>
  </si>
  <si>
    <t>3.2.1</t>
  </si>
  <si>
    <t>3.2.2</t>
  </si>
  <si>
    <t>3.2.3</t>
  </si>
  <si>
    <t>ΑΝΑΠΤΥΞΗ ΛΟΓΙΣΜΙΚΟΥ</t>
  </si>
  <si>
    <t>Παραγωγή Περιεχομένου</t>
  </si>
  <si>
    <t>Ψηφιακές Φωτογραφήσεις</t>
  </si>
  <si>
    <t>3D models</t>
  </si>
  <si>
    <t>ΓΕΝΙΚΟ ΣΥΝΟΛΟ</t>
  </si>
  <si>
    <t>Μελέτη Εφαρμογής</t>
  </si>
  <si>
    <t>Υπηρεσίες Μετάπτωσης ή/και Εισαγωγής  Δεδομένων</t>
  </si>
  <si>
    <t>5.7</t>
  </si>
  <si>
    <t>5.7.1</t>
  </si>
  <si>
    <t>Αναφέρονται με σαφήνεια: α) αν οι φωτογραφίες είναι επίγειες ή αεροφωτογραφίες β) σε περίπτωση που απαιτείται επεξεργασία θα πρέπει να αναφέρεται ότι το κόστος  μονάδας περιλαμβάνει και τις σχετικές υπηρεσίες γ) θα πρεπει να αναφέρεται η απαιτούμενη τεκμηρίωση ανά φωτογραφία καθώς και το είδος της τεκμηρίωσης πχ κείμενο, ήχος κλπ καθώς και το σχετικό κόστος)</t>
  </si>
  <si>
    <t>5.7.2</t>
  </si>
  <si>
    <t>Παραγωγή video</t>
  </si>
  <si>
    <t>Αναφέρεται με σαφήνεια: α) αν οι λήψεις είναι επίγειες η εναέριες β) τα τεχνικά/τεχνολογικά χαραχτηριστικά γ) η διάρκεια του</t>
  </si>
  <si>
    <t>Αναφέρεται η χρονική διάρκεια των αφηγήσεων καθώς και η σχετική κωδικοποίηση του υλικού που θα παραχθεί</t>
  </si>
  <si>
    <t>Ηχητικές αφηγήσεις</t>
  </si>
  <si>
    <t xml:space="preserve">Αναφέρεται με σαφήνεια ο  απαιτούμενος ανθρωποχρόνος εκπαιδευτών με σαφή αναφορά: α) στον αριθμό των εκπαιδευομένων β) τον αριθμό απαιτούμενων ωρών ανά εκπαιδευόμενο </t>
  </si>
  <si>
    <t>ΕΚΠΑΙΔΕΥΣΗ</t>
  </si>
  <si>
    <t>ΠΑΡΟΧΗ ΥΠΗΡΕΣΙΩΝ</t>
  </si>
  <si>
    <t>5.7.3</t>
  </si>
  <si>
    <t>5.7.4</t>
  </si>
  <si>
    <t>ΛΕΠΤΑ</t>
  </si>
  <si>
    <t>5.7.5</t>
  </si>
  <si>
    <t>Αναφέρεται με σαφήνεια α)  οι διαστάσεις του υλικού προς ψηφιοποίηση (πχ Α4, Α3, κλπ) β) η μεθοδολογία σάρωσης γ) η απαιτούμενη τεκμηρίωση ανά σελ ή και έγγραφο / τεκμήριο με σαφή αναφορά στο σχετικό κόστος τεκμηρίωσης ανά τεκμήριο</t>
  </si>
  <si>
    <t>Ψηφοποίηση έντυπου υλικού</t>
  </si>
  <si>
    <t>Εγκατάσταση και Παραμετροποίηση του Απαιτούμενου Έτοιμου Λογισμικού Συστήματος</t>
  </si>
  <si>
    <t>Πιλοτική Λιετουργία</t>
  </si>
  <si>
    <t xml:space="preserve">Εγκατάσταση και Παραμετροποίηση Κεντρικού Εξοπλισμού </t>
  </si>
  <si>
    <t>χχχχχχχχχχχχχ</t>
  </si>
  <si>
    <t>Ενδεικτικά: Αισθητήρες, Controllers κοκ</t>
  </si>
  <si>
    <t>Ενδεικτικά: Content Management System</t>
  </si>
  <si>
    <t>2.6</t>
  </si>
  <si>
    <t>Ενδεικτικά: Management Software, Platform</t>
  </si>
  <si>
    <t>Ενδεικτικά: core switch</t>
  </si>
  <si>
    <t>Επεξήγηση</t>
  </si>
  <si>
    <t>Παρατηρήσεις</t>
  </si>
  <si>
    <t>ΔΙΚΤΥΑΚΕΣ ΚΑΙ ΥΠΟΛΟΓΙΣΤΙΚΕΣ ΥΠΟΔΟΜΕΣ</t>
  </si>
  <si>
    <t>Αναφέρεται με σαφήνεια ο  απαιτούμενος ανθρωποχρόνος εκπαιδευτών με σαφή αναφορά: α) στον αριθμό των εκπαιδευόμενων  ανά υποσύστημα εφαρμογή β) τον αριθμό απαιτούμενων ωρών εκπαίδευσης ανά υποσύστημα / εφαρμογή γ) τον αριθμό των εκπαιδευομένων ανά group εκπαίδευσης</t>
  </si>
  <si>
    <t>ΚΑΤ' ΑΠΟΚΟΠΗ</t>
  </si>
  <si>
    <t>4.3</t>
  </si>
  <si>
    <t>Σχεδιασμός και ανάπτυξη εκπαιδευτικού υλικού</t>
  </si>
  <si>
    <t>Στη συγκεκριμένη κατηγορία συμπεριλαμβάνεται ο απαιτούμενος  για τη λειτουργία της πράξης κεντρικός υπολογιστικός και δικτυακός εξοπλισμός. Ανά κατηγορία προτεινόμενου εξοπλισμού θα πρέπει να τεκμηρίωνεται το κόστος μονάδας με σαφή αναφορά στα ειδικότερα τεχνικά χαρακτηριστικά του εξοπλισμού</t>
  </si>
  <si>
    <t>Τεκμηρίωση του κόστους μονάδας με αναφορά στα ειδικά τεχνικά χαραχτηριστικα´του εξυπηρετητή όπως ενδεικτικά:  αριθμός CPU, μνήμη, δδικτυακές διεπαφές, τεχνολογίες δίσκων κλπ. Ανάλογη τεκμηρίωση και στην  ζητούμενη υπολογιστική ισχύ σε σχέση με τον εκτιμώμενο φόρτο των εφαρμογών</t>
  </si>
  <si>
    <t>Τεκμηρίωση του κόστους με αναφορά στα ειδικότερα τεχνικά χαρακτηριστικά του αποθηκευτικού μέσου όπως ενδεικτικά: τεχνολογία FC, μνήμη, αριθμός controller, απαιτούμενος αποθηκευτικός χώρος ανά tier (SSD, SAS κλπ) κλπ. Να τεκμηριώνεται και ο ζητούμενος αποθηκευτικός χώρος με αιτιολόγηση της ζητούμενης χωριτικότητας με σαφή αναφορά στις ανάγκες που πρόκειται να καλυφθούν</t>
  </si>
  <si>
    <t>Τεκμηρίωση με σαφή αναφορά στο είδος της  άδειας χρήσης (enterprise, dc κλπ)  λαμβάνοντας υπόψη τη σύνθεση / χαρακτηριστικά του εξοπλισμού που θα  εγκατασταθούν ή/και τους σχετικούς εσωτερικούς ή/και εξωτερικούς χρήστες</t>
  </si>
  <si>
    <t xml:space="preserve">Τεκμηρίωση με σαφή αναφορά στο είδος των αδειών χρήσης (user, CPU, core  κλπ) </t>
  </si>
  <si>
    <t>Υπολογίζεται  ο απαιτούμενος ανθρωποχρόνος με σαφή αναφορά  α) στον αριθμό των ανθρώπων που θα εμπλακούν β) τις ειδικότητες αυτών καθώς και γ) τον εκτιμώμενο ανθρωποχρόνο έκαστου εξ αυτών</t>
  </si>
  <si>
    <t xml:space="preserve">Αναφέρεται με σαφήνεια το εκπαιδευτικό ψηφιακό υλικό που θα αναπτυχθεί στις ανωτέρω κατηγορίες εκπαίδευσης </t>
  </si>
  <si>
    <t>Υπολογίζεται  ο απαιτούμενος ανθρωποχρόνος με σαφή αναφορά  α) στον αριθμό των ανθρώπων που θα εμπλακούν β) τις ειδικότητες αυτών καθώς και γ) τον εκτιμώμενο ανθρωποχρόνο έκαστου εξ αυτών.</t>
  </si>
  <si>
    <t>Υπολογίζεται  ο απαιτούμενος ανθρωποχρόνος με σαφή αναφορά  α) στον αριθμό των ανθρώπων που θα εμπλακούν β) τις ειδικότητες καθώς και γ) τον εκτιμώμενο ανθρωποχρόνο έκαστου εξ αυτών. Να δοθεί ιδιαίτερη προσοχή ώστε να μην υπάρξει επικάλυψη των ενεργειών της παρούσας υπηρεσίας με ενέργειες / εργασίες που έχουν συμπεριληφθει στο στάδιο της ανάπτυξης των συστημάτων / εφαρμογών</t>
  </si>
  <si>
    <t>Υπολογίζεται  ο απαιτούμενος ανθρωποχρόνος με σαφή αναφορά  α) στον αριθμό των ανθρώπων που θα εμπλακούν β) τις ειδικότητες αυτών γ) τον εκτιμώμενο ανθρωποχρόνο έκαστου εξ αυτών. Σημειώνεται ότι όλα τα ανωτέρα θα πρέπει να γίνουν σε σαφή αναφορά στο εκτιμώμενο όγκο των δεδομένων προς εισαγωγή ή/και μετάπτωση από υφιστάμενα συστήματα  καθώς και στη μεθοδολογία μετάπτωσης / εισαγωγής (π.χ. ανάπτυξης διεπαφής, χειροκίνητη κλπ)</t>
  </si>
  <si>
    <t>Υπολογίζεται  ο απαιτούμενος ανθρωποχρόνος με σαφή αναφορά  α) στον αριθμό των ανθρώπων που θα εμπλακούν β) τις ειδικότητες αυτών γ) τον εκτιμώμενο ανθρωποχρόνο έκαστου εξ αυτών. Σημειώνεται ότι όλα τα ανωτέρα θα πρέπει να γίνουν σε σαφή αναφορά στις απαιτούμενες διασυνδέσεις με τα υφιστάμενα συστήματα του δικαιούχου</t>
  </si>
  <si>
    <t>ΥΠΗΡΕΣΙΕΣ ΥΠΟΣΤΗΡΙΞΗΣ ΕΝΑΡΞΗΣ ΛΕΙΤΟΥΡΓΙΑΣ</t>
  </si>
  <si>
    <t>7.1</t>
  </si>
  <si>
    <t>7.2</t>
  </si>
  <si>
    <t>7.3</t>
  </si>
  <si>
    <t>7.4</t>
  </si>
  <si>
    <t>ΗΜΕΡΙΔΕΣ</t>
  </si>
  <si>
    <t>Υπολογίζεται  ο απαιτούμενος ανθρωποχρόνος με σαφή αναφορά  α) στον αριθμό των ανθρώπων που θα εμπλακούν β) τις ειδικότητες αυτών γ) τον εκτιμώμενο ανθρωποχρόνο έκαστου εξ αυτών</t>
  </si>
  <si>
    <t>Ενδεικτικά όπως Δημοσιότητα-Προβολή</t>
  </si>
  <si>
    <t>ΜΕΡΙΚΟ ΣΥΝΟΛΟ (X)</t>
  </si>
  <si>
    <t>ΜΕΡΙΚΟ ΣΥΝΟΛΟ 3</t>
  </si>
  <si>
    <t>ΜΕΡΙΚΟ ΣΥΝΟΛΟ 4</t>
  </si>
  <si>
    <t>ΜΕΡΙΚΟ ΣΥΝΟΛΟ 5</t>
  </si>
  <si>
    <t>Σχεδιασμός  &amp; Γραφιστική επιμέλεια υποσυστήματος / εφαρμογής 1</t>
  </si>
  <si>
    <t>Σχεδιασμός &amp; Γραφιστική επιμέλεια υποσυστήματος / εφαρμογής 2</t>
  </si>
  <si>
    <t>Υπολογίζεται  ως άθροισμα  του απαιτούμενου ανθρωποχρόνου για την επιτυχή υλοποίηση των εργασιών που παρατίθενται στα 3 σημεία στη συνέχεια. Αν το εν λόγω υποσύστημα / εφαρμογή αναπτύσετται εξαρχής η αποτελεί customization κάποιου εκ των έτοιμων λογισμικών που ζητείται στο πλαίσιο του έργου</t>
  </si>
  <si>
    <t>ΜΕΡΙΚΟ ΣΥΝΟΛΟ 6</t>
  </si>
  <si>
    <t>Αναφερονται με σαφήνεια: α) η ύπαρξη ή μη πρωτογενούς υλικού β) η μέθοδος και οι αξιοποιούμες τεχνολογίες αναπαράστασεις γ) το μέγεθος του παραγόμενου μοντέλου δ) τυχόν ανάγκες τεκμηρίωσης αυτού με σαφή αναφρά στο κόστος ανά μοντέλο</t>
  </si>
  <si>
    <t>Υλοποίηση  υποσυστήματος / εφαρμογής 1:</t>
  </si>
  <si>
    <t>Υλοποίηση  υποσυστήματος / εφαρμογής 2:</t>
  </si>
  <si>
    <t>Υπολογίζεται  ως άθροισμα  του απαιτούμενου ανθρωποχρόνου για την επιτυχή υλοποίηση των εργασιών που παρατίθενται στα 3 σημεία στη συνέχεια. Αν το εν λόγω υποσύστημα / εφαρμογή αναπτύσεται εξαρχής η αποτελεί customization κάποιου εκ των έτοιμων λογισμικών που ζητείται στο πλαίσιο του έργου</t>
  </si>
  <si>
    <t>Για κάθε μια κατηγορία παραγόμενου περιεχομένου να αναλύονται τα επιμέρους τεχνικά / τεχνολογικά χαρακτηριστικά, ποιοτικά ή/και ποσοστικά στοιχεία τα οποία να τεκμηριώνουν τον αιτούμενο προϋπολογισμό. Στις επόμενες εγγραφες δίνονται κάποια ενδεικτικά παραδείγματα</t>
  </si>
</sst>
</file>

<file path=xl/styles.xml><?xml version="1.0" encoding="utf-8"?>
<styleSheet xmlns="http://schemas.openxmlformats.org/spreadsheetml/2006/main">
  <numFmts count="1">
    <numFmt numFmtId="44" formatCode="_-* #,##0.00\ &quot;€&quot;_-;\-* #,##0.00\ &quot;€&quot;_-;_-* &quot;-&quot;??\ &quot;€&quot;_-;_-@_-"/>
  </numFmts>
  <fonts count="6">
    <font>
      <sz val="10"/>
      <name val="Arial Greek"/>
      <charset val="161"/>
    </font>
    <font>
      <sz val="10"/>
      <name val="Arial Greek"/>
      <charset val="161"/>
    </font>
    <font>
      <sz val="8"/>
      <name val="Arial Greek"/>
      <charset val="161"/>
    </font>
    <font>
      <sz val="10"/>
      <name val="Arial"/>
      <family val="2"/>
      <charset val="161"/>
    </font>
    <font>
      <b/>
      <sz val="10"/>
      <name val="Calibri"/>
      <family val="2"/>
      <charset val="161"/>
      <scheme val="minor"/>
    </font>
    <font>
      <sz val="10"/>
      <name val="Calibri"/>
      <family val="2"/>
      <charset val="161"/>
      <scheme val="minor"/>
    </font>
  </fonts>
  <fills count="8">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EF2E8"/>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3" fillId="0" borderId="0" applyFont="0" applyFill="0" applyBorder="0" applyAlignment="0" applyProtection="0"/>
    <xf numFmtId="44" fontId="1" fillId="0" borderId="0" applyFont="0" applyFill="0" applyBorder="0" applyAlignment="0" applyProtection="0"/>
  </cellStyleXfs>
  <cellXfs count="90">
    <xf numFmtId="0" fontId="0" fillId="0" borderId="0" xfId="0"/>
    <xf numFmtId="0" fontId="4" fillId="0" borderId="0" xfId="0" applyFont="1" applyBorder="1" applyAlignment="1">
      <alignment vertical="center"/>
    </xf>
    <xf numFmtId="0" fontId="5" fillId="0" borderId="0" xfId="0" applyFont="1" applyBorder="1"/>
    <xf numFmtId="0" fontId="5" fillId="0" borderId="0" xfId="0" applyFont="1" applyBorder="1" applyAlignment="1">
      <alignment vertical="center"/>
    </xf>
    <xf numFmtId="44" fontId="4" fillId="0" borderId="0" xfId="0" applyNumberFormat="1" applyFont="1" applyFill="1" applyBorder="1" applyAlignment="1">
      <alignment horizontal="center" vertical="center" wrapText="1"/>
    </xf>
    <xf numFmtId="44" fontId="5" fillId="0" borderId="0" xfId="0" applyNumberFormat="1" applyFont="1" applyBorder="1" applyAlignment="1">
      <alignment vertical="center"/>
    </xf>
    <xf numFmtId="0" fontId="5" fillId="0" borderId="0" xfId="0" applyFont="1" applyFill="1" applyBorder="1" applyAlignment="1">
      <alignment horizontal="left" vertical="center"/>
    </xf>
    <xf numFmtId="0" fontId="4" fillId="0" borderId="0" xfId="0" applyFont="1" applyBorder="1"/>
    <xf numFmtId="0" fontId="5" fillId="0" borderId="0" xfId="0" applyFont="1" applyBorder="1" applyAlignment="1"/>
    <xf numFmtId="0" fontId="4" fillId="0" borderId="0" xfId="0" applyFont="1" applyBorder="1" applyAlignment="1">
      <alignment horizontal="centerContinuous" vertical="center"/>
    </xf>
    <xf numFmtId="0" fontId="5" fillId="0" borderId="0" xfId="0" applyFont="1" applyBorder="1" applyAlignment="1">
      <alignment horizontal="centerContinuous" vertical="center"/>
    </xf>
    <xf numFmtId="0" fontId="4" fillId="3"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0" xfId="0" applyFont="1" applyFill="1" applyBorder="1" applyAlignment="1">
      <alignment vertical="center"/>
    </xf>
    <xf numFmtId="0" fontId="4" fillId="0" borderId="1" xfId="0" applyFont="1" applyFill="1" applyBorder="1" applyAlignment="1">
      <alignment horizontal="center" vertical="center"/>
    </xf>
    <xf numFmtId="0" fontId="5" fillId="0" borderId="1" xfId="0" applyFont="1" applyFill="1" applyBorder="1" applyAlignment="1">
      <alignment horizontal="left" vertical="center"/>
    </xf>
    <xf numFmtId="0" fontId="5" fillId="0" borderId="1" xfId="0" applyFont="1" applyFill="1" applyBorder="1" applyAlignment="1">
      <alignment horizontal="center" vertical="center" wrapText="1"/>
    </xf>
    <xf numFmtId="44" fontId="4" fillId="0" borderId="1" xfId="2" applyFont="1" applyFill="1" applyBorder="1" applyAlignment="1">
      <alignment horizontal="center" vertical="center" wrapText="1"/>
    </xf>
    <xf numFmtId="44" fontId="4" fillId="0" borderId="1" xfId="0" applyNumberFormat="1" applyFont="1" applyFill="1" applyBorder="1" applyAlignment="1">
      <alignment horizontal="center" vertical="center" wrapText="1"/>
    </xf>
    <xf numFmtId="44" fontId="5" fillId="0" borderId="1" xfId="2" applyFont="1" applyFill="1" applyBorder="1" applyAlignment="1">
      <alignment horizontal="center" vertical="center" wrapText="1"/>
    </xf>
    <xf numFmtId="10" fontId="4" fillId="0" borderId="1" xfId="0" applyNumberFormat="1" applyFont="1" applyFill="1" applyBorder="1" applyAlignment="1">
      <alignment horizontal="right" vertical="center" wrapText="1"/>
    </xf>
    <xf numFmtId="0" fontId="5" fillId="0" borderId="1" xfId="0" applyFont="1" applyFill="1" applyBorder="1" applyAlignment="1">
      <alignment horizontal="justify" vertical="center"/>
    </xf>
    <xf numFmtId="44" fontId="4" fillId="0" borderId="1" xfId="1" applyFont="1" applyFill="1" applyBorder="1" applyAlignment="1">
      <alignment horizontal="righ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vertical="center" wrapText="1"/>
    </xf>
    <xf numFmtId="0" fontId="5" fillId="0" borderId="1" xfId="0" applyFont="1" applyFill="1" applyBorder="1" applyAlignment="1">
      <alignment horizontal="center" vertical="center"/>
    </xf>
    <xf numFmtId="0" fontId="5" fillId="0" borderId="1" xfId="0" applyFont="1" applyFill="1" applyBorder="1" applyAlignment="1">
      <alignment vertical="center"/>
    </xf>
    <xf numFmtId="3" fontId="4" fillId="0" borderId="1" xfId="0" applyNumberFormat="1" applyFont="1" applyFill="1" applyBorder="1" applyAlignment="1">
      <alignment horizontal="center" vertical="center" wrapText="1"/>
    </xf>
    <xf numFmtId="44" fontId="4" fillId="2" borderId="1" xfId="1" applyFont="1" applyFill="1" applyBorder="1" applyAlignment="1">
      <alignment horizontal="right" vertical="center"/>
    </xf>
    <xf numFmtId="9" fontId="4" fillId="2" borderId="1" xfId="0" applyNumberFormat="1" applyFont="1" applyFill="1" applyBorder="1" applyAlignment="1">
      <alignment horizontal="right" vertical="center"/>
    </xf>
    <xf numFmtId="44" fontId="5" fillId="2" borderId="1" xfId="0" applyNumberFormat="1" applyFont="1" applyFill="1" applyBorder="1" applyAlignment="1">
      <alignment horizontal="justify" vertical="center"/>
    </xf>
    <xf numFmtId="44" fontId="5" fillId="0" borderId="1" xfId="0" applyNumberFormat="1" applyFont="1" applyFill="1" applyBorder="1" applyAlignment="1">
      <alignment horizontal="justify" vertical="center"/>
    </xf>
    <xf numFmtId="0" fontId="5" fillId="0" borderId="0" xfId="0" applyFont="1" applyFill="1" applyBorder="1" applyAlignment="1">
      <alignment horizontal="justify" vertical="center"/>
    </xf>
    <xf numFmtId="44" fontId="5" fillId="0" borderId="0" xfId="0" applyNumberFormat="1" applyFont="1" applyFill="1" applyBorder="1" applyAlignment="1">
      <alignment horizontal="justify" vertical="center"/>
    </xf>
    <xf numFmtId="0" fontId="5" fillId="0" borderId="0" xfId="0" applyFont="1" applyBorder="1" applyAlignment="1">
      <alignment horizontal="justify" vertical="center"/>
    </xf>
    <xf numFmtId="0" fontId="4" fillId="0" borderId="0" xfId="0" applyFont="1" applyFill="1" applyBorder="1" applyAlignment="1">
      <alignment vertical="center" wrapText="1"/>
    </xf>
    <xf numFmtId="0" fontId="5" fillId="4" borderId="1" xfId="0" applyFont="1" applyFill="1" applyBorder="1" applyAlignment="1">
      <alignment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3" borderId="1" xfId="0" applyFont="1" applyFill="1" applyBorder="1" applyAlignment="1">
      <alignment horizontal="center" vertical="center"/>
    </xf>
    <xf numFmtId="0" fontId="4" fillId="5" borderId="1" xfId="0" applyFont="1" applyFill="1" applyBorder="1" applyAlignment="1">
      <alignment horizontal="center" vertical="center" wrapText="1"/>
    </xf>
    <xf numFmtId="0" fontId="4" fillId="5" borderId="1" xfId="0" applyFont="1" applyFill="1" applyBorder="1" applyAlignment="1">
      <alignment horizontal="left" vertical="center" wrapText="1"/>
    </xf>
    <xf numFmtId="0" fontId="5" fillId="5" borderId="0" xfId="0" applyFont="1" applyFill="1" applyBorder="1" applyAlignment="1">
      <alignment horizontal="justify" vertical="center"/>
    </xf>
    <xf numFmtId="0" fontId="5" fillId="5" borderId="0" xfId="0" applyFont="1" applyFill="1" applyBorder="1" applyAlignment="1">
      <alignment vertical="center"/>
    </xf>
    <xf numFmtId="0" fontId="4" fillId="5" borderId="1" xfId="0" applyFont="1" applyFill="1" applyBorder="1" applyAlignment="1">
      <alignment horizontal="center" vertical="center"/>
    </xf>
    <xf numFmtId="10" fontId="4" fillId="5" borderId="1" xfId="0" applyNumberFormat="1" applyFont="1" applyFill="1" applyBorder="1" applyAlignment="1">
      <alignment horizontal="right" vertical="center" wrapText="1"/>
    </xf>
    <xf numFmtId="0" fontId="5" fillId="6" borderId="1" xfId="0" applyFont="1" applyFill="1" applyBorder="1" applyAlignment="1">
      <alignment horizontal="justify" vertical="center"/>
    </xf>
    <xf numFmtId="0" fontId="5" fillId="6" borderId="0" xfId="0" applyFont="1" applyFill="1" applyBorder="1" applyAlignment="1">
      <alignment horizontal="justify" vertical="center"/>
    </xf>
    <xf numFmtId="0" fontId="5" fillId="6" borderId="0" xfId="0" applyFont="1" applyFill="1" applyBorder="1" applyAlignment="1">
      <alignment vertical="center"/>
    </xf>
    <xf numFmtId="0" fontId="4" fillId="5" borderId="2" xfId="0" applyFont="1" applyFill="1" applyBorder="1" applyAlignment="1">
      <alignment horizontal="left" vertical="center" wrapText="1"/>
    </xf>
    <xf numFmtId="0" fontId="4" fillId="5" borderId="3" xfId="0" applyFont="1" applyFill="1" applyBorder="1" applyAlignment="1">
      <alignment horizontal="centerContinuous" vertical="distributed"/>
    </xf>
    <xf numFmtId="0" fontId="4" fillId="5" borderId="4" xfId="0" applyFont="1" applyFill="1" applyBorder="1" applyAlignment="1">
      <alignment horizontal="centerContinuous" vertical="distributed"/>
    </xf>
    <xf numFmtId="0" fontId="4" fillId="5" borderId="1" xfId="0" applyFont="1" applyFill="1" applyBorder="1" applyAlignment="1">
      <alignment horizontal="centerContinuous" vertical="center" wrapText="1"/>
    </xf>
    <xf numFmtId="0" fontId="4" fillId="5" borderId="1" xfId="0" applyFont="1" applyFill="1" applyBorder="1" applyAlignment="1">
      <alignment horizontal="center" vertical="center"/>
    </xf>
    <xf numFmtId="0" fontId="5" fillId="2" borderId="1" xfId="0" applyFont="1" applyFill="1" applyBorder="1" applyAlignment="1">
      <alignment horizontal="centerContinuous" vertical="center"/>
    </xf>
    <xf numFmtId="0" fontId="4" fillId="7" borderId="1" xfId="0" applyFont="1" applyFill="1" applyBorder="1" applyAlignment="1">
      <alignment horizontal="center" vertical="center"/>
    </xf>
    <xf numFmtId="0" fontId="4" fillId="7" borderId="1" xfId="0" applyFont="1" applyFill="1" applyBorder="1" applyAlignment="1">
      <alignment vertical="center" wrapText="1"/>
    </xf>
    <xf numFmtId="0" fontId="5" fillId="7" borderId="1" xfId="0" applyFont="1" applyFill="1" applyBorder="1" applyAlignment="1">
      <alignment horizontal="center" vertical="center" wrapText="1"/>
    </xf>
    <xf numFmtId="0" fontId="4" fillId="7" borderId="1" xfId="0" applyFont="1" applyFill="1" applyBorder="1" applyAlignment="1">
      <alignment horizontal="center" vertical="center" wrapText="1"/>
    </xf>
    <xf numFmtId="44" fontId="4" fillId="7" borderId="1" xfId="2" applyFont="1" applyFill="1" applyBorder="1" applyAlignment="1">
      <alignment horizontal="center" vertical="center" wrapText="1"/>
    </xf>
    <xf numFmtId="0" fontId="5" fillId="7" borderId="1" xfId="0" applyFont="1" applyFill="1" applyBorder="1" applyAlignment="1">
      <alignment vertical="center" wrapText="1"/>
    </xf>
    <xf numFmtId="0" fontId="4" fillId="7" borderId="4" xfId="0" applyFont="1" applyFill="1" applyBorder="1" applyAlignment="1">
      <alignment vertical="center" wrapText="1"/>
    </xf>
    <xf numFmtId="44" fontId="4" fillId="5" borderId="1" xfId="2" applyFont="1" applyFill="1" applyBorder="1" applyAlignment="1">
      <alignment horizontal="center" vertical="center" wrapText="1"/>
    </xf>
    <xf numFmtId="44" fontId="5" fillId="5" borderId="1" xfId="2" applyFont="1" applyFill="1" applyBorder="1" applyAlignment="1">
      <alignment horizontal="center" vertical="center" wrapText="1"/>
    </xf>
    <xf numFmtId="0" fontId="5" fillId="5" borderId="1" xfId="0" applyFont="1" applyFill="1" applyBorder="1" applyAlignment="1">
      <alignment vertical="center" wrapText="1"/>
    </xf>
    <xf numFmtId="44" fontId="4" fillId="5" borderId="1" xfId="1" applyFont="1" applyFill="1" applyBorder="1" applyAlignment="1">
      <alignment horizontal="right" vertical="center" wrapText="1"/>
    </xf>
    <xf numFmtId="10" fontId="5" fillId="7" borderId="1" xfId="0" applyNumberFormat="1" applyFont="1" applyFill="1" applyBorder="1" applyAlignment="1">
      <alignment horizontal="right" vertical="center" wrapText="1"/>
    </xf>
    <xf numFmtId="10" fontId="5" fillId="0" borderId="1" xfId="0" applyNumberFormat="1" applyFont="1" applyFill="1" applyBorder="1" applyAlignment="1">
      <alignment horizontal="right" vertical="center" wrapText="1"/>
    </xf>
    <xf numFmtId="0" fontId="4" fillId="5" borderId="3" xfId="0" applyFont="1" applyFill="1" applyBorder="1" applyAlignment="1">
      <alignment horizontal="centerContinuous" vertical="center" wrapText="1"/>
    </xf>
    <xf numFmtId="0" fontId="4" fillId="5" borderId="4" xfId="0" applyFont="1" applyFill="1" applyBorder="1" applyAlignment="1">
      <alignment horizontal="centerContinuous" vertical="center" wrapText="1"/>
    </xf>
    <xf numFmtId="44" fontId="4" fillId="5" borderId="3" xfId="2" applyFont="1" applyFill="1" applyBorder="1" applyAlignment="1">
      <alignment horizontal="centerContinuous" vertical="center" wrapText="1"/>
    </xf>
    <xf numFmtId="44" fontId="4" fillId="5" borderId="4" xfId="2" applyFont="1" applyFill="1" applyBorder="1" applyAlignment="1">
      <alignment horizontal="centerContinuous" vertical="center" wrapText="1"/>
    </xf>
    <xf numFmtId="0" fontId="4" fillId="5" borderId="3" xfId="0" applyFont="1" applyFill="1" applyBorder="1" applyAlignment="1">
      <alignment horizontal="centerContinuous" vertical="center"/>
    </xf>
    <xf numFmtId="0" fontId="4" fillId="5" borderId="4" xfId="0" applyFont="1" applyFill="1" applyBorder="1" applyAlignment="1">
      <alignment horizontal="centerContinuous" vertical="center"/>
    </xf>
    <xf numFmtId="0" fontId="4" fillId="5" borderId="2" xfId="0" applyFont="1" applyFill="1" applyBorder="1" applyAlignment="1">
      <alignment vertical="center" wrapText="1"/>
    </xf>
    <xf numFmtId="0" fontId="5" fillId="5" borderId="3" xfId="0" applyFont="1" applyFill="1" applyBorder="1" applyAlignment="1">
      <alignment horizontal="center" vertical="center" wrapText="1"/>
    </xf>
    <xf numFmtId="0" fontId="4" fillId="5" borderId="3" xfId="0" applyFont="1" applyFill="1" applyBorder="1" applyAlignment="1">
      <alignment horizontal="center" vertical="center" wrapText="1"/>
    </xf>
    <xf numFmtId="44" fontId="4" fillId="5" borderId="3" xfId="2" applyFont="1" applyFill="1" applyBorder="1" applyAlignment="1">
      <alignment horizontal="center" vertical="center" wrapText="1"/>
    </xf>
    <xf numFmtId="44" fontId="5" fillId="5" borderId="4" xfId="2" applyFont="1" applyFill="1" applyBorder="1" applyAlignment="1">
      <alignment horizontal="center" vertical="center" wrapText="1"/>
    </xf>
    <xf numFmtId="0" fontId="4" fillId="5" borderId="2" xfId="0" applyFont="1" applyFill="1" applyBorder="1" applyAlignment="1">
      <alignment horizontal="left" vertical="distributed" wrapText="1"/>
    </xf>
    <xf numFmtId="0" fontId="0" fillId="5" borderId="3" xfId="0" applyFill="1" applyBorder="1" applyAlignment="1">
      <alignment horizontal="left" vertical="distributed" wrapText="1"/>
    </xf>
    <xf numFmtId="0" fontId="0" fillId="5" borderId="4" xfId="0" applyFill="1" applyBorder="1" applyAlignment="1">
      <alignment horizontal="left" vertical="distributed" wrapText="1"/>
    </xf>
    <xf numFmtId="0" fontId="4" fillId="2" borderId="1" xfId="0" applyFont="1" applyFill="1" applyBorder="1" applyAlignment="1">
      <alignment horizontal="center" vertical="center" wrapText="1"/>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5" fillId="0" borderId="0" xfId="0" applyFont="1" applyBorder="1" applyAlignment="1">
      <alignment horizontal="left"/>
    </xf>
    <xf numFmtId="0" fontId="4" fillId="5" borderId="2" xfId="0" applyFont="1" applyFill="1" applyBorder="1" applyAlignment="1">
      <alignment horizontal="center" vertical="distributed"/>
    </xf>
    <xf numFmtId="0" fontId="4" fillId="5" borderId="3" xfId="0" applyFont="1" applyFill="1" applyBorder="1" applyAlignment="1">
      <alignment horizontal="center" vertical="distributed"/>
    </xf>
    <xf numFmtId="0" fontId="4" fillId="5" borderId="3" xfId="0" applyFont="1" applyFill="1" applyBorder="1" applyAlignment="1">
      <alignment horizontal="left" vertical="distributed" wrapText="1"/>
    </xf>
    <xf numFmtId="0" fontId="4" fillId="5" borderId="4" xfId="0" applyFont="1" applyFill="1" applyBorder="1" applyAlignment="1">
      <alignment horizontal="left" vertical="distributed" wrapText="1"/>
    </xf>
  </cellXfs>
  <cellStyles count="3">
    <cellStyle name="Euro" xfId="1"/>
    <cellStyle name="Κανονικό" xfId="0" builtinId="0"/>
    <cellStyle name="Νόμισμα" xfId="2" builtin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V87"/>
  <sheetViews>
    <sheetView tabSelected="1" zoomScaleNormal="100" workbookViewId="0">
      <pane ySplit="9" topLeftCell="A52" activePane="bottomLeft" state="frozen"/>
      <selection pane="bottomLeft" activeCell="C63" sqref="C63"/>
    </sheetView>
  </sheetViews>
  <sheetFormatPr defaultColWidth="21.140625" defaultRowHeight="12.75" zeroHeight="1"/>
  <cols>
    <col min="1" max="1" width="9.42578125" style="3" customWidth="1"/>
    <col min="2" max="2" width="41.5703125" style="3" customWidth="1"/>
    <col min="3" max="3" width="14.28515625" style="3" customWidth="1"/>
    <col min="4" max="5" width="9.42578125" style="3" customWidth="1"/>
    <col min="6" max="6" width="10.140625" style="3" bestFit="1" customWidth="1"/>
    <col min="7" max="7" width="14.42578125" style="3" customWidth="1"/>
    <col min="8" max="8" width="12.28515625" style="3" customWidth="1"/>
    <col min="9" max="9" width="8.7109375" style="3" bestFit="1" customWidth="1"/>
    <col min="10" max="10" width="62" style="3" customWidth="1"/>
    <col min="11" max="11" width="34.85546875" style="3" hidden="1" customWidth="1"/>
    <col min="12" max="255" width="0" style="3" hidden="1" customWidth="1"/>
    <col min="256" max="16384" width="21.140625" style="3"/>
  </cols>
  <sheetData>
    <row r="1" spans="1:256">
      <c r="A1" s="1" t="s">
        <v>0</v>
      </c>
      <c r="B1" s="1"/>
      <c r="C1" s="2"/>
      <c r="D1" s="2"/>
    </row>
    <row r="2" spans="1:256">
      <c r="A2" s="1" t="s">
        <v>1</v>
      </c>
      <c r="B2" s="1"/>
      <c r="C2" s="85"/>
      <c r="D2" s="85"/>
      <c r="E2" s="85"/>
      <c r="F2" s="85"/>
      <c r="G2" s="4"/>
      <c r="H2" s="5"/>
      <c r="J2" s="5"/>
    </row>
    <row r="3" spans="1:256">
      <c r="A3" s="1" t="s">
        <v>2</v>
      </c>
      <c r="B3" s="1"/>
      <c r="C3" s="6"/>
      <c r="D3" s="6"/>
      <c r="I3" s="4"/>
      <c r="J3" s="4"/>
    </row>
    <row r="4" spans="1:256">
      <c r="A4" s="1" t="s">
        <v>3</v>
      </c>
      <c r="B4" s="1"/>
      <c r="C4" s="7"/>
      <c r="D4" s="7"/>
    </row>
    <row r="5" spans="1:256" ht="12.75" customHeight="1">
      <c r="A5" s="1" t="s">
        <v>4</v>
      </c>
      <c r="B5" s="1"/>
      <c r="C5" s="8"/>
      <c r="D5" s="8"/>
      <c r="E5" s="8"/>
      <c r="F5" s="8"/>
      <c r="G5" s="8"/>
      <c r="H5" s="8"/>
      <c r="I5" s="5"/>
    </row>
    <row r="6" spans="1:256">
      <c r="A6" s="1" t="s">
        <v>5</v>
      </c>
      <c r="B6" s="1"/>
      <c r="H6" s="5"/>
    </row>
    <row r="7" spans="1:256"/>
    <row r="8" spans="1:256">
      <c r="A8" s="9" t="s">
        <v>6</v>
      </c>
      <c r="B8" s="9"/>
      <c r="C8" s="9"/>
      <c r="D8" s="9"/>
      <c r="E8" s="9"/>
      <c r="F8" s="9"/>
      <c r="G8" s="9"/>
      <c r="H8" s="9"/>
      <c r="I8" s="10"/>
      <c r="J8" s="10"/>
      <c r="K8" s="10"/>
      <c r="L8" s="34"/>
    </row>
    <row r="9" spans="1:256" ht="77.25" customHeight="1">
      <c r="A9" s="11" t="s">
        <v>7</v>
      </c>
      <c r="B9" s="11" t="s">
        <v>8</v>
      </c>
      <c r="C9" s="11" t="s">
        <v>9</v>
      </c>
      <c r="D9" s="11" t="s">
        <v>47</v>
      </c>
      <c r="E9" s="11" t="s">
        <v>10</v>
      </c>
      <c r="F9" s="11" t="s">
        <v>54</v>
      </c>
      <c r="G9" s="11" t="s">
        <v>11</v>
      </c>
      <c r="H9" s="11" t="s">
        <v>12</v>
      </c>
      <c r="I9" s="11" t="s">
        <v>13</v>
      </c>
      <c r="J9" s="39" t="s">
        <v>109</v>
      </c>
      <c r="K9" s="34"/>
      <c r="IV9" s="39" t="s">
        <v>110</v>
      </c>
    </row>
    <row r="10" spans="1:256" s="43" customFormat="1" ht="63.75">
      <c r="A10" s="40">
        <v>1</v>
      </c>
      <c r="B10" s="79" t="s">
        <v>111</v>
      </c>
      <c r="C10" s="80"/>
      <c r="D10" s="80"/>
      <c r="E10" s="80"/>
      <c r="F10" s="80"/>
      <c r="G10" s="80"/>
      <c r="H10" s="80"/>
      <c r="I10" s="81"/>
      <c r="J10" s="41" t="s">
        <v>116</v>
      </c>
      <c r="K10" s="42"/>
      <c r="IV10" s="41"/>
    </row>
    <row r="11" spans="1:256" s="13" customFormat="1" ht="63.75">
      <c r="A11" s="14" t="s">
        <v>14</v>
      </c>
      <c r="B11" s="15" t="s">
        <v>49</v>
      </c>
      <c r="C11" s="16" t="s">
        <v>15</v>
      </c>
      <c r="D11" s="16" t="s">
        <v>48</v>
      </c>
      <c r="E11" s="14"/>
      <c r="F11" s="17"/>
      <c r="G11" s="18"/>
      <c r="H11" s="19">
        <f t="shared" ref="H11:H16" si="0">G11*E11</f>
        <v>0</v>
      </c>
      <c r="I11" s="67" t="e">
        <f t="shared" ref="I11:I17" si="1">H11/$H$67</f>
        <v>#DIV/0!</v>
      </c>
      <c r="J11" s="21" t="s">
        <v>117</v>
      </c>
      <c r="K11" s="32"/>
      <c r="IV11" s="21"/>
    </row>
    <row r="12" spans="1:256" s="13" customFormat="1" ht="38.25">
      <c r="A12" s="14" t="s">
        <v>16</v>
      </c>
      <c r="B12" s="15" t="s">
        <v>50</v>
      </c>
      <c r="C12" s="16" t="s">
        <v>15</v>
      </c>
      <c r="D12" s="16" t="s">
        <v>48</v>
      </c>
      <c r="E12" s="14"/>
      <c r="F12" s="17"/>
      <c r="G12" s="18"/>
      <c r="H12" s="19">
        <f t="shared" si="0"/>
        <v>0</v>
      </c>
      <c r="I12" s="67" t="e">
        <f t="shared" si="1"/>
        <v>#DIV/0!</v>
      </c>
      <c r="J12" s="21" t="s">
        <v>55</v>
      </c>
      <c r="K12" s="32"/>
      <c r="IV12" s="21"/>
    </row>
    <row r="13" spans="1:256" s="13" customFormat="1" ht="76.5">
      <c r="A13" s="14" t="s">
        <v>21</v>
      </c>
      <c r="B13" s="15" t="s">
        <v>51</v>
      </c>
      <c r="C13" s="16" t="s">
        <v>15</v>
      </c>
      <c r="D13" s="16" t="s">
        <v>48</v>
      </c>
      <c r="E13" s="14"/>
      <c r="F13" s="17"/>
      <c r="G13" s="18"/>
      <c r="H13" s="19">
        <f t="shared" si="0"/>
        <v>0</v>
      </c>
      <c r="I13" s="67" t="e">
        <f t="shared" si="1"/>
        <v>#DIV/0!</v>
      </c>
      <c r="J13" s="21" t="s">
        <v>118</v>
      </c>
      <c r="K13" s="32"/>
      <c r="IV13" s="21"/>
    </row>
    <row r="14" spans="1:256" s="13" customFormat="1" ht="38.25">
      <c r="A14" s="14" t="s">
        <v>23</v>
      </c>
      <c r="B14" s="15" t="s">
        <v>108</v>
      </c>
      <c r="C14" s="16" t="s">
        <v>15</v>
      </c>
      <c r="D14" s="16" t="s">
        <v>48</v>
      </c>
      <c r="E14" s="12"/>
      <c r="F14" s="17"/>
      <c r="G14" s="18"/>
      <c r="H14" s="19">
        <f t="shared" si="0"/>
        <v>0</v>
      </c>
      <c r="I14" s="67" t="e">
        <f t="shared" si="1"/>
        <v>#DIV/0!</v>
      </c>
      <c r="J14" s="21" t="s">
        <v>55</v>
      </c>
      <c r="K14" s="32"/>
      <c r="IV14" s="21"/>
    </row>
    <row r="15" spans="1:256" s="13" customFormat="1" ht="38.25">
      <c r="A15" s="14" t="s">
        <v>22</v>
      </c>
      <c r="B15" s="15" t="s">
        <v>52</v>
      </c>
      <c r="C15" s="16" t="s">
        <v>15</v>
      </c>
      <c r="D15" s="16" t="s">
        <v>48</v>
      </c>
      <c r="E15" s="12"/>
      <c r="F15" s="17"/>
      <c r="G15" s="18"/>
      <c r="H15" s="19">
        <f t="shared" si="0"/>
        <v>0</v>
      </c>
      <c r="I15" s="67" t="e">
        <f t="shared" si="1"/>
        <v>#DIV/0!</v>
      </c>
      <c r="J15" s="21" t="s">
        <v>55</v>
      </c>
      <c r="K15" s="32"/>
      <c r="IV15" s="21"/>
    </row>
    <row r="16" spans="1:256" s="13" customFormat="1">
      <c r="A16" s="14" t="s">
        <v>30</v>
      </c>
      <c r="B16" s="15" t="s">
        <v>104</v>
      </c>
      <c r="C16" s="16"/>
      <c r="D16" s="16" t="s">
        <v>48</v>
      </c>
      <c r="E16" s="12"/>
      <c r="F16" s="17"/>
      <c r="G16" s="18"/>
      <c r="H16" s="19">
        <f t="shared" si="0"/>
        <v>0</v>
      </c>
      <c r="I16" s="67" t="e">
        <f t="shared" si="1"/>
        <v>#DIV/0!</v>
      </c>
      <c r="J16" s="14"/>
      <c r="K16" s="32"/>
      <c r="IV16" s="38"/>
    </row>
    <row r="17" spans="1:256" s="48" customFormat="1" ht="38.25" customHeight="1">
      <c r="A17" s="86" t="s">
        <v>56</v>
      </c>
      <c r="B17" s="87"/>
      <c r="C17" s="50" t="s">
        <v>15</v>
      </c>
      <c r="D17" s="50"/>
      <c r="E17" s="50"/>
      <c r="F17" s="50"/>
      <c r="G17" s="51"/>
      <c r="H17" s="65">
        <f>SUM(H11:H16)</f>
        <v>0</v>
      </c>
      <c r="I17" s="45" t="e">
        <f t="shared" si="1"/>
        <v>#DIV/0!</v>
      </c>
      <c r="J17" s="46"/>
      <c r="K17" s="47"/>
      <c r="IV17" s="46"/>
    </row>
    <row r="18" spans="1:256" s="43" customFormat="1" ht="47.1" customHeight="1">
      <c r="A18" s="40">
        <v>2</v>
      </c>
      <c r="B18" s="79" t="s">
        <v>57</v>
      </c>
      <c r="C18" s="80"/>
      <c r="D18" s="80"/>
      <c r="E18" s="80"/>
      <c r="F18" s="80"/>
      <c r="G18" s="80"/>
      <c r="H18" s="80"/>
      <c r="I18" s="81"/>
      <c r="J18" s="40"/>
      <c r="K18" s="42"/>
      <c r="IV18" s="40"/>
    </row>
    <row r="19" spans="1:256" s="13" customFormat="1" ht="51">
      <c r="A19" s="14" t="s">
        <v>31</v>
      </c>
      <c r="B19" s="15" t="s">
        <v>58</v>
      </c>
      <c r="C19" s="16" t="s">
        <v>59</v>
      </c>
      <c r="D19" s="16" t="s">
        <v>63</v>
      </c>
      <c r="E19" s="12"/>
      <c r="F19" s="17"/>
      <c r="G19" s="18"/>
      <c r="H19" s="19"/>
      <c r="I19" s="67" t="e">
        <f t="shared" ref="I19:I25" si="2">H19/$H$67</f>
        <v>#DIV/0!</v>
      </c>
      <c r="J19" s="23" t="s">
        <v>119</v>
      </c>
      <c r="IV19" s="23"/>
    </row>
    <row r="20" spans="1:256" s="13" customFormat="1" ht="30" customHeight="1">
      <c r="A20" s="14" t="s">
        <v>32</v>
      </c>
      <c r="B20" s="15" t="s">
        <v>60</v>
      </c>
      <c r="C20" s="16" t="s">
        <v>59</v>
      </c>
      <c r="D20" s="16" t="s">
        <v>63</v>
      </c>
      <c r="E20" s="12"/>
      <c r="F20" s="17"/>
      <c r="G20" s="18"/>
      <c r="H20" s="19"/>
      <c r="I20" s="67" t="e">
        <f t="shared" si="2"/>
        <v>#DIV/0!</v>
      </c>
      <c r="J20" s="24" t="s">
        <v>120</v>
      </c>
      <c r="IV20" s="24"/>
    </row>
    <row r="21" spans="1:256" s="13" customFormat="1">
      <c r="A21" s="14" t="s">
        <v>33</v>
      </c>
      <c r="B21" s="15" t="s">
        <v>61</v>
      </c>
      <c r="C21" s="16" t="s">
        <v>59</v>
      </c>
      <c r="D21" s="16" t="s">
        <v>63</v>
      </c>
      <c r="E21" s="12"/>
      <c r="F21" s="17"/>
      <c r="G21" s="18"/>
      <c r="H21" s="19"/>
      <c r="I21" s="67" t="e">
        <f t="shared" si="2"/>
        <v>#DIV/0!</v>
      </c>
      <c r="J21" s="24" t="s">
        <v>55</v>
      </c>
      <c r="IV21" s="24"/>
    </row>
    <row r="22" spans="1:256" s="13" customFormat="1">
      <c r="A22" s="14" t="s">
        <v>34</v>
      </c>
      <c r="B22" s="15" t="s">
        <v>62</v>
      </c>
      <c r="C22" s="16" t="s">
        <v>59</v>
      </c>
      <c r="D22" s="16" t="s">
        <v>63</v>
      </c>
      <c r="E22" s="12"/>
      <c r="F22" s="17"/>
      <c r="G22" s="18"/>
      <c r="H22" s="19"/>
      <c r="I22" s="67" t="e">
        <f t="shared" si="2"/>
        <v>#DIV/0!</v>
      </c>
      <c r="J22" s="24" t="s">
        <v>55</v>
      </c>
      <c r="IV22" s="24"/>
    </row>
    <row r="23" spans="1:256" s="13" customFormat="1">
      <c r="A23" s="14" t="s">
        <v>35</v>
      </c>
      <c r="B23" s="15" t="s">
        <v>105</v>
      </c>
      <c r="C23" s="16" t="s">
        <v>59</v>
      </c>
      <c r="D23" s="16" t="s">
        <v>63</v>
      </c>
      <c r="E23" s="12"/>
      <c r="F23" s="17"/>
      <c r="G23" s="18"/>
      <c r="H23" s="19"/>
      <c r="I23" s="67" t="e">
        <f t="shared" si="2"/>
        <v>#DIV/0!</v>
      </c>
      <c r="J23" s="24" t="s">
        <v>55</v>
      </c>
      <c r="IV23" s="24"/>
    </row>
    <row r="24" spans="1:256" s="13" customFormat="1" ht="50.1" customHeight="1">
      <c r="A24" s="37" t="s">
        <v>106</v>
      </c>
      <c r="B24" s="15" t="s">
        <v>107</v>
      </c>
      <c r="C24" s="16" t="s">
        <v>59</v>
      </c>
      <c r="D24" s="16" t="s">
        <v>63</v>
      </c>
      <c r="E24" s="12"/>
      <c r="F24" s="17"/>
      <c r="G24" s="18"/>
      <c r="H24" s="19"/>
      <c r="I24" s="67" t="e">
        <f t="shared" si="2"/>
        <v>#DIV/0!</v>
      </c>
      <c r="J24" s="23" t="s">
        <v>119</v>
      </c>
      <c r="IV24" s="23"/>
    </row>
    <row r="25" spans="1:256" s="13" customFormat="1" ht="23.1" customHeight="1">
      <c r="A25" s="83" t="s">
        <v>64</v>
      </c>
      <c r="B25" s="84"/>
      <c r="C25" s="50" t="s">
        <v>59</v>
      </c>
      <c r="D25" s="50"/>
      <c r="E25" s="50"/>
      <c r="F25" s="50"/>
      <c r="G25" s="51"/>
      <c r="H25" s="63">
        <f>SUM(H19:H24)</f>
        <v>0</v>
      </c>
      <c r="I25" s="45" t="e">
        <f t="shared" si="2"/>
        <v>#DIV/0!</v>
      </c>
      <c r="K25" s="32"/>
    </row>
    <row r="26" spans="1:256" s="43" customFormat="1">
      <c r="A26" s="40">
        <v>3</v>
      </c>
      <c r="B26" s="49" t="s">
        <v>76</v>
      </c>
      <c r="C26" s="40"/>
      <c r="D26" s="40"/>
      <c r="E26" s="40"/>
      <c r="F26" s="40"/>
      <c r="G26" s="40"/>
      <c r="H26" s="40"/>
      <c r="I26" s="45"/>
      <c r="J26" s="44"/>
      <c r="K26" s="42"/>
      <c r="IV26" s="44"/>
    </row>
    <row r="27" spans="1:256" s="13" customFormat="1" ht="63.75">
      <c r="A27" s="55" t="s">
        <v>17</v>
      </c>
      <c r="B27" s="56" t="s">
        <v>144</v>
      </c>
      <c r="C27" s="57" t="s">
        <v>41</v>
      </c>
      <c r="D27" s="57" t="s">
        <v>36</v>
      </c>
      <c r="E27" s="58">
        <f>SUM(E28:E30)</f>
        <v>0</v>
      </c>
      <c r="F27" s="59"/>
      <c r="G27" s="59"/>
      <c r="H27" s="59">
        <f>SUM(H28:H30)</f>
        <v>0</v>
      </c>
      <c r="I27" s="66" t="e">
        <f t="shared" ref="I27:I36" si="3">H27/$H$67</f>
        <v>#DIV/0!</v>
      </c>
      <c r="J27" s="60" t="s">
        <v>141</v>
      </c>
      <c r="IV27" s="24"/>
    </row>
    <row r="28" spans="1:256" s="13" customFormat="1" ht="38.25">
      <c r="A28" s="25" t="s">
        <v>65</v>
      </c>
      <c r="B28" s="24" t="s">
        <v>70</v>
      </c>
      <c r="C28" s="16" t="s">
        <v>41</v>
      </c>
      <c r="D28" s="16" t="s">
        <v>36</v>
      </c>
      <c r="E28" s="12"/>
      <c r="F28" s="17"/>
      <c r="G28" s="17"/>
      <c r="H28" s="19"/>
      <c r="I28" s="67" t="e">
        <f t="shared" si="3"/>
        <v>#DIV/0!</v>
      </c>
      <c r="J28" s="24" t="s">
        <v>121</v>
      </c>
      <c r="IV28" s="24"/>
    </row>
    <row r="29" spans="1:256" s="13" customFormat="1" ht="38.25">
      <c r="A29" s="25" t="s">
        <v>68</v>
      </c>
      <c r="B29" s="24" t="s">
        <v>139</v>
      </c>
      <c r="C29" s="16" t="s">
        <v>41</v>
      </c>
      <c r="D29" s="16" t="s">
        <v>36</v>
      </c>
      <c r="E29" s="12"/>
      <c r="F29" s="17"/>
      <c r="G29" s="17"/>
      <c r="H29" s="19"/>
      <c r="I29" s="67" t="e">
        <f t="shared" si="3"/>
        <v>#DIV/0!</v>
      </c>
      <c r="J29" s="24" t="s">
        <v>55</v>
      </c>
      <c r="IV29" s="24"/>
    </row>
    <row r="30" spans="1:256" s="13" customFormat="1" ht="38.25">
      <c r="A30" s="25" t="s">
        <v>69</v>
      </c>
      <c r="B30" s="24" t="s">
        <v>66</v>
      </c>
      <c r="C30" s="16" t="s">
        <v>41</v>
      </c>
      <c r="D30" s="16" t="s">
        <v>36</v>
      </c>
      <c r="E30" s="12"/>
      <c r="F30" s="17"/>
      <c r="G30" s="17"/>
      <c r="H30" s="19"/>
      <c r="I30" s="67" t="e">
        <f t="shared" si="3"/>
        <v>#DIV/0!</v>
      </c>
      <c r="J30" s="24" t="s">
        <v>55</v>
      </c>
      <c r="IV30" s="24"/>
    </row>
    <row r="31" spans="1:256" s="13" customFormat="1" ht="63.75">
      <c r="A31" s="55" t="s">
        <v>71</v>
      </c>
      <c r="B31" s="56" t="s">
        <v>145</v>
      </c>
      <c r="C31" s="57" t="s">
        <v>41</v>
      </c>
      <c r="D31" s="57" t="s">
        <v>36</v>
      </c>
      <c r="E31" s="58">
        <f>SUM(E32:E35)</f>
        <v>0</v>
      </c>
      <c r="F31" s="59"/>
      <c r="G31" s="59"/>
      <c r="H31" s="59">
        <f>SUM(H32:H34)</f>
        <v>0</v>
      </c>
      <c r="I31" s="66" t="e">
        <f t="shared" si="3"/>
        <v>#DIV/0!</v>
      </c>
      <c r="J31" s="60" t="s">
        <v>146</v>
      </c>
      <c r="IV31" s="24"/>
    </row>
    <row r="32" spans="1:256" s="13" customFormat="1" ht="38.25">
      <c r="A32" s="25" t="s">
        <v>73</v>
      </c>
      <c r="B32" s="24" t="s">
        <v>72</v>
      </c>
      <c r="C32" s="16" t="s">
        <v>41</v>
      </c>
      <c r="D32" s="16" t="s">
        <v>36</v>
      </c>
      <c r="E32" s="12"/>
      <c r="F32" s="17"/>
      <c r="G32" s="17"/>
      <c r="H32" s="19"/>
      <c r="I32" s="67" t="e">
        <f t="shared" si="3"/>
        <v>#DIV/0!</v>
      </c>
      <c r="J32" s="24" t="s">
        <v>121</v>
      </c>
      <c r="IV32" s="24"/>
    </row>
    <row r="33" spans="1:256" s="13" customFormat="1" ht="38.25">
      <c r="A33" s="25" t="s">
        <v>74</v>
      </c>
      <c r="B33" s="24" t="s">
        <v>140</v>
      </c>
      <c r="C33" s="16" t="s">
        <v>41</v>
      </c>
      <c r="D33" s="16" t="s">
        <v>36</v>
      </c>
      <c r="E33" s="12"/>
      <c r="F33" s="17"/>
      <c r="G33" s="17"/>
      <c r="H33" s="19"/>
      <c r="I33" s="67" t="e">
        <f t="shared" si="3"/>
        <v>#DIV/0!</v>
      </c>
      <c r="J33" s="24" t="s">
        <v>55</v>
      </c>
      <c r="IV33" s="24"/>
    </row>
    <row r="34" spans="1:256" s="13" customFormat="1" ht="38.25">
      <c r="A34" s="25" t="s">
        <v>75</v>
      </c>
      <c r="B34" s="24" t="s">
        <v>67</v>
      </c>
      <c r="C34" s="16" t="s">
        <v>41</v>
      </c>
      <c r="D34" s="16" t="s">
        <v>36</v>
      </c>
      <c r="E34" s="12"/>
      <c r="F34" s="17"/>
      <c r="G34" s="17"/>
      <c r="H34" s="19"/>
      <c r="I34" s="67" t="e">
        <f t="shared" si="3"/>
        <v>#DIV/0!</v>
      </c>
      <c r="J34" s="24" t="s">
        <v>55</v>
      </c>
      <c r="IV34" s="24"/>
    </row>
    <row r="35" spans="1:256" s="13" customFormat="1" ht="63.75">
      <c r="A35" s="55" t="s">
        <v>37</v>
      </c>
      <c r="B35" s="60" t="s">
        <v>53</v>
      </c>
      <c r="C35" s="57" t="s">
        <v>41</v>
      </c>
      <c r="D35" s="57" t="s">
        <v>36</v>
      </c>
      <c r="E35" s="58"/>
      <c r="F35" s="59"/>
      <c r="G35" s="59">
        <f>F35*1.24</f>
        <v>0</v>
      </c>
      <c r="H35" s="59">
        <f>E35*G35</f>
        <v>0</v>
      </c>
      <c r="I35" s="66" t="e">
        <f t="shared" si="3"/>
        <v>#DIV/0!</v>
      </c>
      <c r="J35" s="60" t="s">
        <v>141</v>
      </c>
      <c r="IV35" s="26"/>
    </row>
    <row r="36" spans="1:256" s="13" customFormat="1">
      <c r="A36" s="83" t="s">
        <v>136</v>
      </c>
      <c r="B36" s="84"/>
      <c r="C36" s="50" t="s">
        <v>41</v>
      </c>
      <c r="D36" s="50"/>
      <c r="E36" s="50"/>
      <c r="F36" s="50"/>
      <c r="G36" s="50"/>
      <c r="H36" s="65">
        <f>SUM(H27,H31,H35)</f>
        <v>0</v>
      </c>
      <c r="I36" s="45" t="e">
        <f t="shared" si="3"/>
        <v>#DIV/0!</v>
      </c>
      <c r="J36" s="14"/>
      <c r="K36" s="32"/>
      <c r="IV36" s="38"/>
    </row>
    <row r="37" spans="1:256" s="43" customFormat="1">
      <c r="A37" s="40">
        <v>4</v>
      </c>
      <c r="B37" s="79" t="s">
        <v>92</v>
      </c>
      <c r="C37" s="80"/>
      <c r="D37" s="80"/>
      <c r="E37" s="80"/>
      <c r="F37" s="80"/>
      <c r="G37" s="80"/>
      <c r="H37" s="80"/>
      <c r="I37" s="81"/>
      <c r="J37" s="53"/>
      <c r="K37" s="42"/>
      <c r="IV37" s="44"/>
    </row>
    <row r="38" spans="1:256" s="13" customFormat="1" ht="51">
      <c r="A38" s="14" t="s">
        <v>18</v>
      </c>
      <c r="B38" s="24" t="s">
        <v>38</v>
      </c>
      <c r="C38" s="16" t="s">
        <v>19</v>
      </c>
      <c r="D38" s="16" t="s">
        <v>36</v>
      </c>
      <c r="E38" s="12"/>
      <c r="F38" s="17"/>
      <c r="G38" s="17"/>
      <c r="H38" s="19"/>
      <c r="I38" s="20" t="e">
        <f>H38/$H$67</f>
        <v>#DIV/0!</v>
      </c>
      <c r="J38" s="23" t="s">
        <v>112</v>
      </c>
      <c r="IV38" s="23"/>
    </row>
    <row r="39" spans="1:256" s="13" customFormat="1" ht="38.25">
      <c r="A39" s="38" t="s">
        <v>24</v>
      </c>
      <c r="B39" s="24" t="s">
        <v>26</v>
      </c>
      <c r="C39" s="16" t="s">
        <v>19</v>
      </c>
      <c r="D39" s="16" t="s">
        <v>36</v>
      </c>
      <c r="E39" s="12"/>
      <c r="F39" s="17"/>
      <c r="G39" s="17"/>
      <c r="H39" s="19"/>
      <c r="I39" s="20" t="e">
        <f>H39/$H$67</f>
        <v>#DIV/0!</v>
      </c>
      <c r="J39" s="23" t="s">
        <v>91</v>
      </c>
      <c r="IV39" s="23"/>
    </row>
    <row r="40" spans="1:256" s="13" customFormat="1" ht="25.5">
      <c r="A40" s="38" t="s">
        <v>114</v>
      </c>
      <c r="B40" s="24" t="s">
        <v>115</v>
      </c>
      <c r="C40" s="16" t="s">
        <v>19</v>
      </c>
      <c r="D40" s="16" t="s">
        <v>36</v>
      </c>
      <c r="E40" s="12"/>
      <c r="F40" s="17"/>
      <c r="G40" s="17"/>
      <c r="H40" s="19"/>
      <c r="I40" s="20" t="e">
        <f>H40/$H$67</f>
        <v>#DIV/0!</v>
      </c>
      <c r="J40" s="23" t="s">
        <v>122</v>
      </c>
      <c r="IV40" s="23"/>
    </row>
    <row r="41" spans="1:256" s="13" customFormat="1">
      <c r="A41" s="83" t="s">
        <v>137</v>
      </c>
      <c r="B41" s="84"/>
      <c r="C41" s="68" t="s">
        <v>19</v>
      </c>
      <c r="D41" s="68"/>
      <c r="E41" s="69"/>
      <c r="F41" s="52"/>
      <c r="G41" s="52"/>
      <c r="H41" s="65">
        <f>SUM(H38:H40)</f>
        <v>0</v>
      </c>
      <c r="I41" s="45" t="e">
        <f>H41/$H$67</f>
        <v>#DIV/0!</v>
      </c>
      <c r="J41" s="14"/>
      <c r="K41" s="32"/>
      <c r="IV41" s="38"/>
    </row>
    <row r="42" spans="1:256" s="43" customFormat="1">
      <c r="A42" s="40">
        <v>5</v>
      </c>
      <c r="B42" s="79" t="s">
        <v>93</v>
      </c>
      <c r="C42" s="88"/>
      <c r="D42" s="88"/>
      <c r="E42" s="88"/>
      <c r="F42" s="88"/>
      <c r="G42" s="88"/>
      <c r="H42" s="88"/>
      <c r="I42" s="89"/>
      <c r="J42" s="44"/>
      <c r="K42" s="42"/>
      <c r="IV42" s="44"/>
    </row>
    <row r="43" spans="1:256" s="13" customFormat="1" ht="38.25">
      <c r="A43" s="14" t="s">
        <v>27</v>
      </c>
      <c r="B43" s="24" t="s">
        <v>25</v>
      </c>
      <c r="C43" s="16" t="s">
        <v>93</v>
      </c>
      <c r="D43" s="16" t="s">
        <v>36</v>
      </c>
      <c r="E43" s="12"/>
      <c r="F43" s="17"/>
      <c r="G43" s="17"/>
      <c r="H43" s="19"/>
      <c r="I43" s="67" t="e">
        <f t="shared" ref="I43:I55" si="4">H43/$H$67</f>
        <v>#DIV/0!</v>
      </c>
      <c r="J43" s="24" t="s">
        <v>123</v>
      </c>
      <c r="IV43" s="24"/>
    </row>
    <row r="44" spans="1:256" s="13" customFormat="1" ht="62.25" customHeight="1">
      <c r="A44" s="14" t="s">
        <v>29</v>
      </c>
      <c r="B44" s="24" t="s">
        <v>102</v>
      </c>
      <c r="C44" s="16" t="s">
        <v>93</v>
      </c>
      <c r="D44" s="16" t="s">
        <v>36</v>
      </c>
      <c r="E44" s="12"/>
      <c r="F44" s="17"/>
      <c r="G44" s="17"/>
      <c r="H44" s="19"/>
      <c r="I44" s="67" t="e">
        <f t="shared" si="4"/>
        <v>#DIV/0!</v>
      </c>
      <c r="J44" s="24" t="s">
        <v>55</v>
      </c>
      <c r="IV44" s="24"/>
    </row>
    <row r="45" spans="1:256" s="13" customFormat="1" ht="44.25" customHeight="1">
      <c r="A45" s="14" t="s">
        <v>42</v>
      </c>
      <c r="B45" s="24" t="s">
        <v>100</v>
      </c>
      <c r="C45" s="16" t="s">
        <v>93</v>
      </c>
      <c r="D45" s="16" t="s">
        <v>36</v>
      </c>
      <c r="E45" s="12"/>
      <c r="F45" s="17"/>
      <c r="G45" s="17"/>
      <c r="H45" s="19"/>
      <c r="I45" s="67" t="e">
        <f t="shared" si="4"/>
        <v>#DIV/0!</v>
      </c>
      <c r="J45" s="24" t="s">
        <v>55</v>
      </c>
      <c r="IV45" s="24"/>
    </row>
    <row r="46" spans="1:256" s="13" customFormat="1" ht="76.5">
      <c r="A46" s="14" t="s">
        <v>43</v>
      </c>
      <c r="B46" s="24" t="s">
        <v>81</v>
      </c>
      <c r="C46" s="16" t="s">
        <v>93</v>
      </c>
      <c r="D46" s="16" t="s">
        <v>36</v>
      </c>
      <c r="E46" s="12"/>
      <c r="F46" s="17"/>
      <c r="G46" s="17"/>
      <c r="H46" s="19"/>
      <c r="I46" s="67" t="e">
        <f t="shared" si="4"/>
        <v>#DIV/0!</v>
      </c>
      <c r="J46" s="24" t="s">
        <v>124</v>
      </c>
      <c r="IV46" s="24"/>
    </row>
    <row r="47" spans="1:256" s="13" customFormat="1" ht="89.25">
      <c r="A47" s="14" t="s">
        <v>44</v>
      </c>
      <c r="B47" s="24" t="s">
        <v>82</v>
      </c>
      <c r="C47" s="16" t="s">
        <v>93</v>
      </c>
      <c r="D47" s="16" t="s">
        <v>36</v>
      </c>
      <c r="E47" s="12"/>
      <c r="F47" s="17"/>
      <c r="G47" s="17"/>
      <c r="H47" s="19"/>
      <c r="I47" s="67" t="e">
        <f t="shared" si="4"/>
        <v>#DIV/0!</v>
      </c>
      <c r="J47" s="24" t="s">
        <v>125</v>
      </c>
      <c r="IV47" s="24"/>
    </row>
    <row r="48" spans="1:256" s="13" customFormat="1" ht="63.75">
      <c r="A48" s="14" t="s">
        <v>45</v>
      </c>
      <c r="B48" s="24" t="s">
        <v>46</v>
      </c>
      <c r="C48" s="16" t="s">
        <v>93</v>
      </c>
      <c r="D48" s="16" t="s">
        <v>36</v>
      </c>
      <c r="E48" s="12"/>
      <c r="F48" s="17"/>
      <c r="G48" s="17"/>
      <c r="H48" s="19"/>
      <c r="I48" s="67" t="e">
        <f t="shared" si="4"/>
        <v>#DIV/0!</v>
      </c>
      <c r="J48" s="24" t="s">
        <v>126</v>
      </c>
      <c r="IV48" s="24"/>
    </row>
    <row r="49" spans="1:256" s="13" customFormat="1" ht="63.75">
      <c r="A49" s="55" t="s">
        <v>83</v>
      </c>
      <c r="B49" s="60" t="s">
        <v>77</v>
      </c>
      <c r="C49" s="57" t="s">
        <v>93</v>
      </c>
      <c r="D49" s="57"/>
      <c r="E49" s="58"/>
      <c r="F49" s="59"/>
      <c r="G49" s="59"/>
      <c r="H49" s="59">
        <f>SUM(H50:H54)</f>
        <v>0</v>
      </c>
      <c r="I49" s="66" t="e">
        <f t="shared" si="4"/>
        <v>#DIV/0!</v>
      </c>
      <c r="J49" s="61" t="s">
        <v>147</v>
      </c>
      <c r="IV49" s="35"/>
    </row>
    <row r="50" spans="1:256" s="13" customFormat="1" ht="76.5">
      <c r="A50" s="14" t="s">
        <v>84</v>
      </c>
      <c r="B50" s="24" t="s">
        <v>78</v>
      </c>
      <c r="C50" s="16" t="s">
        <v>93</v>
      </c>
      <c r="D50" s="16" t="s">
        <v>48</v>
      </c>
      <c r="E50" s="12"/>
      <c r="F50" s="17"/>
      <c r="G50" s="17"/>
      <c r="H50" s="19"/>
      <c r="I50" s="67" t="e">
        <f t="shared" si="4"/>
        <v>#DIV/0!</v>
      </c>
      <c r="J50" s="24" t="s">
        <v>85</v>
      </c>
      <c r="IV50" s="24"/>
    </row>
    <row r="51" spans="1:256" s="13" customFormat="1" ht="51">
      <c r="A51" s="14" t="s">
        <v>86</v>
      </c>
      <c r="B51" s="24" t="s">
        <v>79</v>
      </c>
      <c r="C51" s="16" t="s">
        <v>93</v>
      </c>
      <c r="D51" s="16" t="s">
        <v>48</v>
      </c>
      <c r="E51" s="12"/>
      <c r="F51" s="17"/>
      <c r="G51" s="17"/>
      <c r="H51" s="19"/>
      <c r="I51" s="67" t="e">
        <f t="shared" si="4"/>
        <v>#DIV/0!</v>
      </c>
      <c r="J51" s="24" t="s">
        <v>143</v>
      </c>
      <c r="IV51" s="24"/>
    </row>
    <row r="52" spans="1:256" s="13" customFormat="1" ht="51">
      <c r="A52" s="14" t="s">
        <v>94</v>
      </c>
      <c r="B52" s="24" t="s">
        <v>99</v>
      </c>
      <c r="C52" s="16" t="s">
        <v>93</v>
      </c>
      <c r="D52" s="16" t="s">
        <v>48</v>
      </c>
      <c r="E52" s="12"/>
      <c r="F52" s="17"/>
      <c r="G52" s="17"/>
      <c r="H52" s="19"/>
      <c r="I52" s="67" t="e">
        <f t="shared" si="4"/>
        <v>#DIV/0!</v>
      </c>
      <c r="J52" s="24" t="s">
        <v>98</v>
      </c>
      <c r="IV52" s="24"/>
    </row>
    <row r="53" spans="1:256" s="13" customFormat="1" ht="30" customHeight="1">
      <c r="A53" s="14" t="s">
        <v>95</v>
      </c>
      <c r="B53" s="24" t="s">
        <v>87</v>
      </c>
      <c r="C53" s="16" t="s">
        <v>93</v>
      </c>
      <c r="D53" s="16" t="s">
        <v>96</v>
      </c>
      <c r="E53" s="12"/>
      <c r="F53" s="17"/>
      <c r="G53" s="17"/>
      <c r="H53" s="19"/>
      <c r="I53" s="67" t="e">
        <f t="shared" si="4"/>
        <v>#DIV/0!</v>
      </c>
      <c r="J53" s="24" t="s">
        <v>88</v>
      </c>
      <c r="IV53" s="24"/>
    </row>
    <row r="54" spans="1:256" s="13" customFormat="1" ht="30" customHeight="1">
      <c r="A54" s="14" t="s">
        <v>97</v>
      </c>
      <c r="B54" s="24" t="s">
        <v>90</v>
      </c>
      <c r="C54" s="16" t="s">
        <v>93</v>
      </c>
      <c r="D54" s="16" t="s">
        <v>96</v>
      </c>
      <c r="E54" s="12"/>
      <c r="F54" s="17"/>
      <c r="G54" s="17"/>
      <c r="H54" s="19"/>
      <c r="I54" s="67" t="e">
        <f t="shared" si="4"/>
        <v>#DIV/0!</v>
      </c>
      <c r="J54" s="24" t="s">
        <v>89</v>
      </c>
      <c r="IV54" s="24"/>
    </row>
    <row r="55" spans="1:256" s="13" customFormat="1" ht="30" customHeight="1">
      <c r="A55" s="83" t="s">
        <v>138</v>
      </c>
      <c r="B55" s="84"/>
      <c r="C55" s="68" t="s">
        <v>93</v>
      </c>
      <c r="D55" s="68"/>
      <c r="E55" s="68"/>
      <c r="F55" s="68"/>
      <c r="G55" s="69"/>
      <c r="H55" s="62">
        <f>SUM(H43:H49)</f>
        <v>0</v>
      </c>
      <c r="I55" s="45" t="e">
        <f t="shared" si="4"/>
        <v>#DIV/0!</v>
      </c>
      <c r="J55" s="24"/>
      <c r="IV55" s="24"/>
    </row>
    <row r="56" spans="1:256" s="43" customFormat="1" ht="30" customHeight="1">
      <c r="A56" s="53">
        <v>6</v>
      </c>
      <c r="B56" s="74" t="s">
        <v>127</v>
      </c>
      <c r="C56" s="75"/>
      <c r="D56" s="75"/>
      <c r="E56" s="76"/>
      <c r="F56" s="77"/>
      <c r="G56" s="77"/>
      <c r="H56" s="78"/>
      <c r="I56" s="45"/>
      <c r="J56" s="64"/>
      <c r="IV56" s="64"/>
    </row>
    <row r="57" spans="1:256" s="13" customFormat="1" ht="51">
      <c r="A57" s="38" t="s">
        <v>39</v>
      </c>
      <c r="B57" s="24" t="s">
        <v>101</v>
      </c>
      <c r="C57" s="16" t="s">
        <v>127</v>
      </c>
      <c r="D57" s="16" t="s">
        <v>36</v>
      </c>
      <c r="E57" s="12"/>
      <c r="F57" s="17"/>
      <c r="G57" s="17"/>
      <c r="H57" s="19">
        <f>E57*G57</f>
        <v>0</v>
      </c>
      <c r="I57" s="67" t="e">
        <f t="shared" ref="I57:I65" si="5">H57/$H$67</f>
        <v>#DIV/0!</v>
      </c>
      <c r="J57" s="24" t="s">
        <v>133</v>
      </c>
      <c r="IV57" s="24"/>
    </row>
    <row r="58" spans="1:256" s="13" customFormat="1" ht="51">
      <c r="A58" s="38" t="s">
        <v>40</v>
      </c>
      <c r="B58" s="24" t="s">
        <v>28</v>
      </c>
      <c r="C58" s="16" t="s">
        <v>127</v>
      </c>
      <c r="D58" s="16" t="s">
        <v>36</v>
      </c>
      <c r="E58" s="12"/>
      <c r="F58" s="17"/>
      <c r="G58" s="17"/>
      <c r="H58" s="19">
        <f>E58*G58</f>
        <v>0</v>
      </c>
      <c r="I58" s="67" t="e">
        <f t="shared" si="5"/>
        <v>#DIV/0!</v>
      </c>
      <c r="J58" s="24" t="s">
        <v>55</v>
      </c>
      <c r="IV58" s="24"/>
    </row>
    <row r="59" spans="1:256" s="13" customFormat="1" ht="30" customHeight="1">
      <c r="A59" s="83" t="s">
        <v>142</v>
      </c>
      <c r="B59" s="84"/>
      <c r="C59" s="68" t="s">
        <v>127</v>
      </c>
      <c r="D59" s="68"/>
      <c r="E59" s="68"/>
      <c r="F59" s="70"/>
      <c r="G59" s="71"/>
      <c r="H59" s="62">
        <f>SUM(H57:H58)</f>
        <v>0</v>
      </c>
      <c r="I59" s="45" t="e">
        <f t="shared" si="5"/>
        <v>#DIV/0!</v>
      </c>
      <c r="J59" s="26"/>
      <c r="IV59" s="26"/>
    </row>
    <row r="60" spans="1:256" s="13" customFormat="1">
      <c r="A60" s="14">
        <v>7</v>
      </c>
      <c r="B60" s="14" t="s">
        <v>20</v>
      </c>
      <c r="C60" s="12"/>
      <c r="D60" s="12"/>
      <c r="E60" s="12"/>
      <c r="F60" s="12"/>
      <c r="G60" s="12"/>
      <c r="H60" s="22"/>
      <c r="I60" s="20" t="e">
        <f t="shared" si="5"/>
        <v>#DIV/0!</v>
      </c>
      <c r="J60" s="14"/>
      <c r="K60" s="32"/>
      <c r="IV60" s="38"/>
    </row>
    <row r="61" spans="1:256" s="13" customFormat="1">
      <c r="A61" s="38" t="s">
        <v>128</v>
      </c>
      <c r="B61" s="36" t="s">
        <v>134</v>
      </c>
      <c r="C61" s="16" t="s">
        <v>20</v>
      </c>
      <c r="D61" s="16" t="s">
        <v>132</v>
      </c>
      <c r="E61" s="12"/>
      <c r="F61" s="17"/>
      <c r="G61" s="17">
        <f>F61*1.23</f>
        <v>0</v>
      </c>
      <c r="H61" s="19">
        <f>E61*G61</f>
        <v>0</v>
      </c>
      <c r="I61" s="20" t="e">
        <f t="shared" si="5"/>
        <v>#DIV/0!</v>
      </c>
      <c r="J61" s="26"/>
      <c r="IV61" s="26"/>
    </row>
    <row r="62" spans="1:256" s="13" customFormat="1">
      <c r="A62" s="38" t="s">
        <v>129</v>
      </c>
      <c r="B62" s="36" t="s">
        <v>103</v>
      </c>
      <c r="C62" s="16" t="s">
        <v>20</v>
      </c>
      <c r="D62" s="16" t="s">
        <v>48</v>
      </c>
      <c r="E62" s="27"/>
      <c r="F62" s="17"/>
      <c r="G62" s="17">
        <f>F62*1.23</f>
        <v>0</v>
      </c>
      <c r="H62" s="19">
        <f>E62*G62</f>
        <v>0</v>
      </c>
      <c r="I62" s="20" t="e">
        <f t="shared" si="5"/>
        <v>#DIV/0!</v>
      </c>
      <c r="J62" s="26"/>
      <c r="IV62" s="26"/>
    </row>
    <row r="63" spans="1:256" s="13" customFormat="1">
      <c r="A63" s="38" t="s">
        <v>130</v>
      </c>
      <c r="B63" s="36" t="s">
        <v>103</v>
      </c>
      <c r="C63" s="16" t="s">
        <v>20</v>
      </c>
      <c r="D63" s="16"/>
      <c r="E63" s="12"/>
      <c r="F63" s="17"/>
      <c r="G63" s="17">
        <f>F63*1.23</f>
        <v>0</v>
      </c>
      <c r="H63" s="19">
        <f>E63*G63</f>
        <v>0</v>
      </c>
      <c r="I63" s="20" t="e">
        <f t="shared" si="5"/>
        <v>#DIV/0!</v>
      </c>
      <c r="J63" s="26"/>
      <c r="IV63" s="26"/>
    </row>
    <row r="64" spans="1:256" s="13" customFormat="1" ht="25.5">
      <c r="A64" s="38" t="s">
        <v>131</v>
      </c>
      <c r="B64" s="36" t="s">
        <v>103</v>
      </c>
      <c r="C64" s="16" t="s">
        <v>20</v>
      </c>
      <c r="D64" s="16" t="s">
        <v>113</v>
      </c>
      <c r="E64" s="12"/>
      <c r="F64" s="17"/>
      <c r="G64" s="17">
        <f>F64*1.23</f>
        <v>0</v>
      </c>
      <c r="H64" s="19">
        <f>E64*G64</f>
        <v>0</v>
      </c>
      <c r="I64" s="20" t="e">
        <f t="shared" si="5"/>
        <v>#DIV/0!</v>
      </c>
      <c r="J64" s="26"/>
      <c r="IV64" s="26"/>
    </row>
    <row r="65" spans="1:256" s="13" customFormat="1">
      <c r="A65" s="83" t="s">
        <v>135</v>
      </c>
      <c r="B65" s="84"/>
      <c r="C65" s="68" t="s">
        <v>20</v>
      </c>
      <c r="D65" s="68"/>
      <c r="E65" s="72"/>
      <c r="F65" s="72"/>
      <c r="G65" s="73"/>
      <c r="H65" s="65">
        <f>SUM(H61:H64)</f>
        <v>0</v>
      </c>
      <c r="I65" s="45" t="e">
        <f t="shared" si="5"/>
        <v>#DIV/0!</v>
      </c>
      <c r="J65" s="21"/>
      <c r="K65" s="32"/>
      <c r="IV65" s="21"/>
    </row>
    <row r="66" spans="1:256" s="13" customFormat="1">
      <c r="A66" s="26"/>
      <c r="B66" s="26"/>
      <c r="C66" s="26"/>
      <c r="D66" s="26"/>
      <c r="E66" s="26"/>
      <c r="F66" s="26"/>
      <c r="G66" s="26"/>
      <c r="H66" s="26"/>
      <c r="I66" s="26"/>
      <c r="J66" s="26"/>
      <c r="IV66" s="26"/>
    </row>
    <row r="67" spans="1:256" s="13" customFormat="1" ht="26.25" customHeight="1">
      <c r="A67" s="82" t="s">
        <v>80</v>
      </c>
      <c r="B67" s="82"/>
      <c r="C67" s="54"/>
      <c r="D67" s="54"/>
      <c r="E67" s="54"/>
      <c r="F67" s="54"/>
      <c r="G67" s="54"/>
      <c r="H67" s="28">
        <f>SUM(H17,H25,H36,H41,H55,H59,H65)</f>
        <v>0</v>
      </c>
      <c r="I67" s="29"/>
      <c r="J67" s="30"/>
      <c r="K67" s="32"/>
      <c r="IV67" s="30"/>
    </row>
    <row r="68" spans="1:256" s="13" customFormat="1" hidden="1">
      <c r="A68" s="21"/>
      <c r="B68" s="21"/>
      <c r="C68" s="21"/>
      <c r="D68" s="21"/>
      <c r="E68" s="21"/>
      <c r="F68" s="21"/>
      <c r="G68" s="21"/>
      <c r="H68" s="31"/>
      <c r="I68" s="31"/>
      <c r="J68" s="21"/>
      <c r="K68" s="32"/>
      <c r="L68" s="32"/>
    </row>
    <row r="69" spans="1:256" s="13" customFormat="1" hidden="1">
      <c r="A69" s="32"/>
      <c r="B69" s="32"/>
      <c r="C69" s="32"/>
      <c r="D69" s="32"/>
      <c r="E69" s="32"/>
      <c r="F69" s="32"/>
      <c r="G69" s="32"/>
      <c r="H69" s="33"/>
      <c r="I69" s="33"/>
      <c r="J69" s="32"/>
      <c r="K69" s="32"/>
      <c r="L69" s="32"/>
    </row>
    <row r="70" spans="1:256" s="13" customFormat="1" hidden="1">
      <c r="A70" s="32"/>
      <c r="B70" s="32"/>
      <c r="C70" s="32"/>
      <c r="D70" s="32"/>
      <c r="E70" s="32"/>
      <c r="F70" s="32"/>
      <c r="G70" s="32"/>
      <c r="H70" s="33"/>
      <c r="I70" s="33"/>
      <c r="J70" s="32"/>
      <c r="K70" s="32"/>
      <c r="L70" s="32"/>
    </row>
    <row r="71" spans="1:256" s="13" customFormat="1" hidden="1">
      <c r="A71" s="32"/>
      <c r="B71" s="32"/>
      <c r="C71" s="32"/>
      <c r="D71" s="32"/>
      <c r="E71" s="32"/>
      <c r="F71" s="32"/>
      <c r="G71" s="32"/>
      <c r="H71" s="33"/>
      <c r="I71" s="33"/>
      <c r="J71" s="32"/>
      <c r="K71" s="32"/>
      <c r="L71" s="32"/>
    </row>
    <row r="72" spans="1:256" s="13" customFormat="1" hidden="1">
      <c r="A72" s="32"/>
      <c r="B72" s="32"/>
      <c r="C72" s="32"/>
      <c r="D72" s="32"/>
      <c r="E72" s="32"/>
      <c r="F72" s="32"/>
      <c r="G72" s="32"/>
      <c r="H72" s="33"/>
      <c r="I72" s="33"/>
      <c r="J72" s="32"/>
      <c r="K72" s="32"/>
      <c r="L72" s="32"/>
    </row>
    <row r="73" spans="1:256" s="13" customFormat="1" hidden="1">
      <c r="A73" s="32"/>
      <c r="B73" s="32"/>
      <c r="C73" s="32"/>
      <c r="D73" s="32"/>
      <c r="E73" s="32"/>
      <c r="F73" s="32"/>
      <c r="G73" s="32"/>
      <c r="H73" s="33"/>
      <c r="I73" s="33"/>
      <c r="J73" s="32"/>
      <c r="K73" s="32"/>
      <c r="L73" s="32"/>
    </row>
    <row r="74" spans="1:256" s="13" customFormat="1" hidden="1">
      <c r="A74" s="32"/>
      <c r="B74" s="32"/>
      <c r="C74" s="32"/>
      <c r="D74" s="32"/>
      <c r="E74" s="32"/>
      <c r="F74" s="32"/>
      <c r="G74" s="32"/>
      <c r="H74" s="33"/>
      <c r="I74" s="33"/>
      <c r="J74" s="32"/>
      <c r="K74" s="32"/>
      <c r="L74" s="32"/>
    </row>
    <row r="75" spans="1:256" s="13" customFormat="1" hidden="1">
      <c r="A75" s="32"/>
      <c r="B75" s="32"/>
      <c r="C75" s="32"/>
      <c r="D75" s="32"/>
      <c r="E75" s="32"/>
      <c r="F75" s="32"/>
      <c r="G75" s="32"/>
      <c r="H75" s="33"/>
      <c r="I75" s="33"/>
      <c r="J75" s="32"/>
      <c r="K75" s="32"/>
      <c r="L75" s="32"/>
    </row>
    <row r="76" spans="1:256" s="13" customFormat="1" hidden="1">
      <c r="A76" s="32"/>
      <c r="B76" s="32"/>
      <c r="C76" s="32"/>
      <c r="D76" s="32"/>
      <c r="E76" s="32"/>
      <c r="F76" s="32"/>
      <c r="G76" s="32"/>
      <c r="H76" s="33"/>
      <c r="I76" s="33"/>
      <c r="J76" s="32"/>
      <c r="K76" s="32"/>
      <c r="L76" s="32"/>
    </row>
    <row r="77" spans="1:256" s="13" customFormat="1" hidden="1">
      <c r="A77" s="32"/>
      <c r="B77" s="32"/>
      <c r="C77" s="32"/>
      <c r="D77" s="32"/>
      <c r="E77" s="32"/>
      <c r="F77" s="32"/>
      <c r="G77" s="32"/>
      <c r="H77" s="33"/>
      <c r="I77" s="33"/>
      <c r="J77" s="32"/>
      <c r="K77" s="32"/>
      <c r="L77" s="32"/>
    </row>
    <row r="78" spans="1:256" s="13" customFormat="1" hidden="1">
      <c r="A78" s="32"/>
      <c r="B78" s="32"/>
      <c r="C78" s="32"/>
      <c r="D78" s="32"/>
      <c r="E78" s="32"/>
      <c r="F78" s="32"/>
      <c r="G78" s="32"/>
      <c r="H78" s="33"/>
      <c r="I78" s="33"/>
      <c r="J78" s="32"/>
      <c r="K78" s="32"/>
      <c r="L78" s="32"/>
    </row>
    <row r="79" spans="1:256" s="13" customFormat="1" hidden="1">
      <c r="A79" s="32"/>
      <c r="B79" s="32"/>
      <c r="C79" s="32"/>
      <c r="D79" s="32"/>
      <c r="E79" s="32"/>
      <c r="F79" s="32"/>
      <c r="G79" s="32"/>
      <c r="H79" s="33"/>
      <c r="I79" s="33"/>
      <c r="J79" s="32"/>
      <c r="K79" s="32"/>
      <c r="L79" s="32"/>
    </row>
    <row r="80" spans="1:256" hidden="1"/>
    <row r="81" spans="8:8" hidden="1"/>
    <row r="82" spans="8:8" hidden="1"/>
    <row r="83" spans="8:8" hidden="1">
      <c r="H83" s="5"/>
    </row>
    <row r="84" spans="8:8"/>
    <row r="85" spans="8:8"/>
    <row r="86" spans="8:8"/>
    <row r="87" spans="8:8"/>
  </sheetData>
  <mergeCells count="13">
    <mergeCell ref="B18:I18"/>
    <mergeCell ref="A67:B67"/>
    <mergeCell ref="A41:B41"/>
    <mergeCell ref="C2:F2"/>
    <mergeCell ref="A65:B65"/>
    <mergeCell ref="A59:B59"/>
    <mergeCell ref="A36:B36"/>
    <mergeCell ref="B10:I10"/>
    <mergeCell ref="A55:B55"/>
    <mergeCell ref="A17:B17"/>
    <mergeCell ref="A25:B25"/>
    <mergeCell ref="B37:I37"/>
    <mergeCell ref="B42:I42"/>
  </mergeCells>
  <phoneticPr fontId="2" type="noConversion"/>
  <pageMargins left="0.74803149606299213" right="0.74803149606299213" top="0.98425196850393704" bottom="0.98425196850393704" header="0.51181102362204722" footer="0.51181102362204722"/>
  <pageSetup paperSize="8" scale="5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Περιοχές με ονόματα</vt:lpstr>
      </vt:variant>
      <vt:variant>
        <vt:i4>2</vt:i4>
      </vt:variant>
    </vt:vector>
  </HeadingPairs>
  <TitlesOfParts>
    <vt:vector size="3" baseType="lpstr">
      <vt:lpstr>Κοστολόγηση Δράσης</vt:lpstr>
      <vt:lpstr>'Κοστολόγηση Δράσης'!OLE_LINK1</vt:lpstr>
      <vt:lpstr>'Κοστολόγηση Δράσης'!Print_Area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2013-12-06T07:30:31Z</dcterms:created>
  <dcterms:modified xsi:type="dcterms:W3CDTF">2019-06-03T09:50:59Z</dcterms:modified>
</cp:coreProperties>
</file>